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on Sears\Desktop\Gordon's MD AGM 2018 docs\IOM series docs\"/>
    </mc:Choice>
  </mc:AlternateContent>
  <xr:revisionPtr revIDLastSave="0" documentId="8_{441619A7-03B8-4BFD-8FB1-84E499147D7C}" xr6:coauthVersionLast="38" xr6:coauthVersionMax="38" xr10:uidLastSave="{00000000-0000-0000-0000-000000000000}"/>
  <workbookProtection workbookAlgorithmName="SHA-512" workbookHashValue="7CIBHFDNN9NHidA9czcCC03uz7xccj//UbyiZJanyabgPyjWmAt49OQiYZgQFZM+4CHNzJ1aZP5aYdLWy7Dd+w==" workbookSaltValue="RuzG08U/KQCiVHaMShWx0Q==" workbookSpinCount="100000" lockStructure="1"/>
  <bookViews>
    <workbookView xWindow="0" yWindow="0" windowWidth="10710" windowHeight="12000" xr2:uid="{C2383ADB-F726-4346-9FC5-87BD56ACAA45}"/>
  </bookViews>
  <sheets>
    <sheet name="IOMMDCS&amp;C 2018 MVSRS" sheetId="1" r:id="rId1"/>
    <sheet name="IOMMDCS 2018 Club Scores" sheetId="2" r:id="rId2"/>
  </sheets>
  <externalReferences>
    <externalReference r:id="rId3"/>
  </externalReferences>
  <definedNames>
    <definedName name="CRaces">'IOMMDCS&amp;C 2018 MVSRS'!$E$4</definedName>
    <definedName name="DNS">'IOMMDCS&amp;C 2018 MVSRS'!$E$5</definedName>
    <definedName name="Race01Results">'[1]Race results'!$C$8:$E$156</definedName>
    <definedName name="Race02Results">'[1]Race results'!$G$8:$I$156</definedName>
    <definedName name="Race03Results">'[1]Race results'!$K$8:$M$156</definedName>
    <definedName name="Race04Results">'[1]Race results'!$O$8:$Q$156</definedName>
    <definedName name="Race05Results">'[1]Race results'!$S$8:$U$156</definedName>
    <definedName name="Race06Results">'[1]Race results'!$W$8:$Y$156</definedName>
    <definedName name="Race07Results">'[1]Race results'!$AA$8:$AC$156</definedName>
    <definedName name="Race08Results">'[1]Race results'!$AE$8:$AG$156</definedName>
    <definedName name="Race09Results">'[1]Race results'!$AI$8:$AK$156</definedName>
    <definedName name="Race10Results">'[1]Race results'!$AM$8:$AO$156</definedName>
    <definedName name="Race11Results">'[1]Race results'!$AQ$8:$AS$156</definedName>
    <definedName name="Race12Results">'[1]Race results'!$AU$8:$AW$156</definedName>
    <definedName name="Race13Results">'[1]Race results'!$AY$8:$BA$156</definedName>
    <definedName name="Race14Results">'[1]Race results'!$BC$8:$BE$156</definedName>
    <definedName name="Race15Results">'[1]Race results'!$BG$8:$BI$156</definedName>
    <definedName name="Race16Results">'[1]Race results'!$BK$8:$BM$156</definedName>
    <definedName name="Race17Results">'[1]Race results'!$BO$8:$BQ$156</definedName>
    <definedName name="Race18Results">'[1]Race results'!$BS$8:$BU$156</definedName>
    <definedName name="Race19Results">'[1]Race results'!$BW$8:$BY$156</definedName>
    <definedName name="Race20Results">'[1]Race results'!$CA$8:$CC$156</definedName>
    <definedName name="Race21Results">'[1]Race results'!$CE$8:$CG$156</definedName>
    <definedName name="Races">'IOMMDCS&amp;C 2018 MVSRS'!$E$3</definedName>
  </definedNames>
  <calcPr calcId="179021" iterate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Q64" i="2" l="1"/>
  <c r="N64" i="2"/>
  <c r="K64" i="2"/>
  <c r="H64" i="2"/>
  <c r="E64" i="2"/>
  <c r="Q72" i="2"/>
  <c r="N72" i="2"/>
  <c r="K72" i="2"/>
  <c r="H72" i="2"/>
  <c r="E72" i="2"/>
  <c r="Q48" i="2"/>
  <c r="N48" i="2"/>
  <c r="K48" i="2"/>
  <c r="H48" i="2"/>
  <c r="E48" i="2"/>
  <c r="Q56" i="2"/>
  <c r="N56" i="2"/>
  <c r="K56" i="2"/>
  <c r="H56" i="2"/>
  <c r="E56" i="2"/>
  <c r="Q40" i="2"/>
  <c r="N40" i="2"/>
  <c r="K40" i="2"/>
  <c r="H40" i="2"/>
  <c r="E40" i="2"/>
  <c r="Q32" i="2"/>
  <c r="N32" i="2"/>
  <c r="K32" i="2"/>
  <c r="H32" i="2"/>
  <c r="E32" i="2"/>
  <c r="Q24" i="2"/>
  <c r="N24" i="2"/>
  <c r="K24" i="2"/>
  <c r="H24" i="2"/>
  <c r="E24" i="2"/>
  <c r="Q16" i="2"/>
  <c r="N16" i="2"/>
  <c r="K16" i="2"/>
  <c r="H16" i="2"/>
  <c r="E16" i="2"/>
  <c r="Q8" i="2"/>
  <c r="N8" i="2"/>
  <c r="K8" i="2"/>
  <c r="H8" i="2"/>
  <c r="E8" i="2"/>
  <c r="B39" i="2" l="1"/>
  <c r="B71" i="2"/>
  <c r="B55" i="2"/>
  <c r="B31" i="2"/>
  <c r="B15" i="2"/>
  <c r="B47" i="2"/>
  <c r="B7" i="2"/>
  <c r="B63" i="2"/>
  <c r="B23" i="2"/>
  <c r="E23" i="1"/>
  <c r="H23" i="1"/>
  <c r="I23" i="1"/>
  <c r="I34" i="1"/>
  <c r="H34" i="1"/>
  <c r="E34" i="1"/>
  <c r="I47" i="1" l="1"/>
  <c r="I45" i="1"/>
  <c r="I46" i="1"/>
  <c r="I44" i="1"/>
  <c r="I42" i="1"/>
  <c r="I43" i="1"/>
  <c r="I41" i="1"/>
  <c r="I40" i="1"/>
  <c r="I39" i="1"/>
  <c r="I38" i="1"/>
  <c r="I37" i="1"/>
  <c r="I36" i="1"/>
  <c r="I21" i="1"/>
  <c r="I35" i="1"/>
  <c r="I33" i="1"/>
  <c r="I32" i="1"/>
  <c r="I31" i="1"/>
  <c r="I19" i="1"/>
  <c r="I30" i="1"/>
  <c r="I29" i="1"/>
  <c r="I28" i="1"/>
  <c r="I27" i="1"/>
  <c r="I26" i="1"/>
  <c r="I25" i="1"/>
  <c r="I24" i="1"/>
  <c r="I20" i="1"/>
  <c r="I16" i="1"/>
  <c r="I17" i="1"/>
  <c r="I14" i="1"/>
  <c r="I15" i="1"/>
  <c r="I11" i="1"/>
  <c r="I9" i="1"/>
  <c r="I18" i="1"/>
  <c r="I12" i="1"/>
  <c r="I13" i="1"/>
  <c r="I22" i="1"/>
  <c r="I10" i="1"/>
  <c r="E27" i="1"/>
  <c r="H27" i="1"/>
  <c r="E32" i="1"/>
  <c r="H32" i="1"/>
  <c r="E36" i="1"/>
  <c r="H36" i="1"/>
  <c r="E45" i="1"/>
  <c r="H45" i="1"/>
  <c r="H47" i="1"/>
  <c r="H24" i="1"/>
  <c r="E15" i="1"/>
  <c r="E10" i="1"/>
  <c r="E13" i="1"/>
  <c r="E14" i="1"/>
  <c r="E12" i="1"/>
  <c r="E16" i="1"/>
  <c r="E18" i="1"/>
  <c r="E20" i="1"/>
  <c r="E25" i="1"/>
  <c r="E26" i="1"/>
  <c r="E22" i="1"/>
  <c r="E11" i="1"/>
  <c r="E17" i="1"/>
  <c r="E28" i="1"/>
  <c r="E29" i="1"/>
  <c r="E30" i="1"/>
  <c r="E31" i="1"/>
  <c r="E19" i="1"/>
  <c r="E33" i="1"/>
  <c r="E35" i="1"/>
  <c r="E21" i="1"/>
  <c r="E37" i="1"/>
  <c r="E38" i="1"/>
  <c r="E39" i="1"/>
  <c r="E40" i="1"/>
  <c r="E41" i="1"/>
  <c r="E43" i="1"/>
  <c r="E42" i="1"/>
  <c r="E44" i="1"/>
  <c r="E46" i="1"/>
  <c r="E47" i="1"/>
  <c r="E24" i="1"/>
  <c r="E9" i="1"/>
  <c r="E4" i="1" l="1"/>
  <c r="H46" i="1"/>
  <c r="H26" i="1"/>
  <c r="H10" i="1"/>
  <c r="H15" i="1"/>
  <c r="H11" i="1"/>
  <c r="H13" i="1"/>
  <c r="H28" i="1"/>
  <c r="H12" i="1"/>
  <c r="H14" i="1"/>
  <c r="H16" i="1"/>
  <c r="H19" i="1"/>
  <c r="H18" i="1"/>
  <c r="H38" i="1"/>
  <c r="H20" i="1"/>
  <c r="H42" i="1"/>
  <c r="H22" i="1"/>
  <c r="H17" i="1"/>
  <c r="H29" i="1"/>
  <c r="H30" i="1"/>
  <c r="H31" i="1"/>
  <c r="H33" i="1"/>
  <c r="H21" i="1"/>
  <c r="H37" i="1"/>
  <c r="H35" i="1"/>
  <c r="H39" i="1"/>
  <c r="H40" i="1"/>
  <c r="H41" i="1"/>
  <c r="H43" i="1"/>
  <c r="H44" i="1"/>
  <c r="H25" i="1"/>
  <c r="H9" i="1"/>
  <c r="F34" i="1" l="1"/>
  <c r="F23" i="1"/>
  <c r="F32" i="1"/>
  <c r="F45" i="1"/>
  <c r="F24" i="1"/>
  <c r="F27" i="1"/>
  <c r="F36" i="1"/>
  <c r="F38" i="1"/>
  <c r="F47" i="1"/>
  <c r="F31" i="1"/>
  <c r="F35" i="1"/>
  <c r="F43" i="1"/>
  <c r="F15" i="1"/>
  <c r="F12" i="1"/>
  <c r="F29" i="1"/>
  <c r="F40" i="1"/>
  <c r="F30" i="1"/>
  <c r="F41" i="1"/>
  <c r="F19" i="1"/>
  <c r="F33" i="1"/>
  <c r="F39" i="1"/>
  <c r="F44" i="1"/>
  <c r="F10" i="1"/>
  <c r="F26" i="1"/>
  <c r="F42" i="1"/>
  <c r="F21" i="1"/>
  <c r="F25" i="1"/>
  <c r="F22" i="1"/>
  <c r="F37" i="1"/>
  <c r="F46" i="1"/>
  <c r="F28" i="1"/>
  <c r="E2" i="1"/>
  <c r="E5" i="1" s="1"/>
  <c r="G23" i="1" l="1"/>
  <c r="J23" i="1" s="1"/>
  <c r="G34" i="1"/>
  <c r="J34" i="1" s="1"/>
  <c r="G36" i="1"/>
  <c r="J36" i="1" s="1"/>
  <c r="G32" i="1"/>
  <c r="J32" i="1" s="1"/>
  <c r="G27" i="1"/>
  <c r="J27" i="1" s="1"/>
  <c r="G24" i="1"/>
  <c r="J24" i="1" s="1"/>
  <c r="G45" i="1"/>
  <c r="J45" i="1" s="1"/>
  <c r="G9" i="1"/>
  <c r="J9" i="1" s="1"/>
  <c r="G13" i="1"/>
  <c r="J13" i="1" s="1"/>
  <c r="G44" i="1"/>
  <c r="J44" i="1" s="1"/>
  <c r="G16" i="1"/>
  <c r="J16" i="1" s="1"/>
  <c r="G28" i="1"/>
  <c r="J28" i="1" s="1"/>
  <c r="G26" i="1"/>
  <c r="J26" i="1" s="1"/>
  <c r="G20" i="1"/>
  <c r="J20" i="1" s="1"/>
  <c r="G18" i="1"/>
  <c r="J18" i="1" s="1"/>
  <c r="G25" i="1"/>
  <c r="J25" i="1" s="1"/>
  <c r="G39" i="1"/>
  <c r="J39" i="1" s="1"/>
  <c r="G12" i="1"/>
  <c r="J12" i="1" s="1"/>
  <c r="G31" i="1"/>
  <c r="J31" i="1" s="1"/>
  <c r="G35" i="1"/>
  <c r="J35" i="1" s="1"/>
  <c r="G46" i="1"/>
  <c r="J46" i="1" s="1"/>
  <c r="G10" i="1"/>
  <c r="J10" i="1" s="1"/>
  <c r="G19" i="1"/>
  <c r="J19" i="1" s="1"/>
  <c r="G40" i="1"/>
  <c r="J40" i="1" s="1"/>
  <c r="G37" i="1"/>
  <c r="J37" i="1" s="1"/>
  <c r="G21" i="1"/>
  <c r="J21" i="1" s="1"/>
  <c r="G14" i="1"/>
  <c r="J14" i="1" s="1"/>
  <c r="G33" i="1"/>
  <c r="J33" i="1" s="1"/>
  <c r="G41" i="1"/>
  <c r="J41" i="1" s="1"/>
  <c r="G29" i="1"/>
  <c r="J29" i="1" s="1"/>
  <c r="G15" i="1"/>
  <c r="J15" i="1" s="1"/>
  <c r="G47" i="1"/>
  <c r="J47" i="1" s="1"/>
  <c r="A47" i="1" s="1"/>
  <c r="G22" i="1"/>
  <c r="J22" i="1" s="1"/>
  <c r="G42" i="1"/>
  <c r="J42" i="1" s="1"/>
  <c r="G11" i="1"/>
  <c r="J11" i="1" s="1"/>
  <c r="G17" i="1"/>
  <c r="J17" i="1" s="1"/>
  <c r="G30" i="1"/>
  <c r="J30" i="1" s="1"/>
  <c r="G43" i="1"/>
  <c r="J43" i="1" s="1"/>
  <c r="G38" i="1"/>
  <c r="J38" i="1" s="1"/>
  <c r="A44" i="1" l="1"/>
  <c r="A43" i="1"/>
  <c r="A46" i="1"/>
  <c r="A29" i="1"/>
  <c r="A10" i="1"/>
  <c r="A19" i="1"/>
  <c r="A24" i="1"/>
  <c r="A22" i="1"/>
  <c r="A41" i="1"/>
  <c r="A26" i="1"/>
  <c r="A16" i="1"/>
  <c r="A33" i="1"/>
  <c r="A40" i="1"/>
  <c r="A35" i="1"/>
  <c r="A25" i="1"/>
  <c r="A28" i="1"/>
  <c r="A11" i="1"/>
  <c r="A32" i="1"/>
  <c r="A38" i="1"/>
  <c r="A12" i="1"/>
  <c r="A18" i="1"/>
  <c r="A14" i="1"/>
  <c r="A20" i="1"/>
  <c r="A31" i="1"/>
  <c r="A17" i="1"/>
  <c r="A15" i="1"/>
  <c r="A45" i="1"/>
  <c r="A36" i="1"/>
  <c r="A21" i="1"/>
  <c r="A34" i="1"/>
  <c r="A42" i="1"/>
  <c r="A9" i="1"/>
  <c r="A30" i="1"/>
  <c r="A37" i="1"/>
  <c r="A39" i="1"/>
  <c r="A13" i="1"/>
  <c r="A27" i="1"/>
  <c r="A23" i="1"/>
</calcChain>
</file>

<file path=xl/sharedStrings.xml><?xml version="1.0" encoding="utf-8"?>
<sst xmlns="http://schemas.openxmlformats.org/spreadsheetml/2006/main" count="1406" uniqueCount="117">
  <si>
    <t>Rank</t>
  </si>
  <si>
    <t>Skipper</t>
  </si>
  <si>
    <t>Score</t>
  </si>
  <si>
    <t>DNS Penalty</t>
  </si>
  <si>
    <t>Sailing Average</t>
  </si>
  <si>
    <t>Final Score</t>
  </si>
  <si>
    <t>Jib No.</t>
  </si>
  <si>
    <t>Darin Ballington</t>
  </si>
  <si>
    <t>IOMMDCS&amp;C 2018 Series Scores.</t>
  </si>
  <si>
    <t>MD Club</t>
  </si>
  <si>
    <t xml:space="preserve">Total No. of Midland Skippers </t>
  </si>
  <si>
    <t>Mick Chamberlain</t>
  </si>
  <si>
    <t>Lincoln RSC</t>
  </si>
  <si>
    <t>Stephen Haywood</t>
  </si>
  <si>
    <t>M. Bosworth RYC</t>
  </si>
  <si>
    <t>Round 1. Market Bosworth RYC 15th April 2018.</t>
  </si>
  <si>
    <t>Laurie Brown</t>
  </si>
  <si>
    <t>Rob Wilson</t>
  </si>
  <si>
    <t>Mike Kemp</t>
  </si>
  <si>
    <t>John Smith</t>
  </si>
  <si>
    <t>David Alston</t>
  </si>
  <si>
    <t>Colin Walton</t>
  </si>
  <si>
    <t>Graham Whalley</t>
  </si>
  <si>
    <t>Jen Hand</t>
  </si>
  <si>
    <t>Tony Pickering</t>
  </si>
  <si>
    <t>Don Charlesworth</t>
  </si>
  <si>
    <t>Garry Box</t>
  </si>
  <si>
    <t>John Humphries</t>
  </si>
  <si>
    <t>Steve Hodgkinson</t>
  </si>
  <si>
    <t>Leicestershire RYC</t>
  </si>
  <si>
    <t>Manor Park RSC</t>
  </si>
  <si>
    <t>Two Islands RYC</t>
  </si>
  <si>
    <t>Bournville RS&amp;MBC</t>
  </si>
  <si>
    <t>Round 2. Bournville RS &amp; MBC 22nd April 2018</t>
  </si>
  <si>
    <t>Gordon Sears</t>
  </si>
  <si>
    <t>ARO</t>
  </si>
  <si>
    <t>DNS</t>
  </si>
  <si>
    <t>Chris Cook</t>
  </si>
  <si>
    <t>Tracey Ballington</t>
  </si>
  <si>
    <t>Phil Watkins</t>
  </si>
  <si>
    <t>John Ind</t>
  </si>
  <si>
    <t>Tony Snedker</t>
  </si>
  <si>
    <t>Mick Barnett</t>
  </si>
  <si>
    <t>Phil Griffin</t>
  </si>
  <si>
    <t>Robin Webb</t>
  </si>
  <si>
    <t>Peter Hopkins</t>
  </si>
  <si>
    <t>Graham Robinson</t>
  </si>
  <si>
    <t>Ian Cooke</t>
  </si>
  <si>
    <t>Birmingham MBC</t>
  </si>
  <si>
    <t>Gwilym Jones</t>
  </si>
  <si>
    <t>Paul Simmons</t>
  </si>
  <si>
    <t>Bill Green</t>
  </si>
  <si>
    <t>Round 3. Watermead RYC 27th May 2018</t>
  </si>
  <si>
    <t>Round 4. Two Islands RYC 1st July 2018</t>
  </si>
  <si>
    <t>Barry Mayer</t>
  </si>
  <si>
    <t>Allowed Race Discards marked as.</t>
  </si>
  <si>
    <t>Races Sailed</t>
  </si>
  <si>
    <t>Penalty Races</t>
  </si>
  <si>
    <t>Total Races Available</t>
  </si>
  <si>
    <t>Counting Races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</si>
  <si>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</si>
  <si>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</si>
  <si>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</si>
  <si>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</si>
  <si>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</si>
  <si>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</si>
  <si>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</si>
  <si>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</si>
  <si>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</si>
  <si>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</si>
  <si>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</si>
  <si>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</si>
  <si>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</si>
  <si>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</si>
  <si>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</si>
  <si>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</si>
  <si>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</si>
  <si>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</si>
  <si>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MVSRS v1.</t>
  </si>
  <si>
    <t>PRO &amp; ARO scores are</t>
  </si>
  <si>
    <r>
      <t xml:space="preserve">shown in </t>
    </r>
    <r>
      <rPr>
        <sz val="11"/>
        <color rgb="FFFF0000"/>
        <rFont val="Calibri"/>
        <family val="2"/>
        <scheme val="minor"/>
      </rPr>
      <t>RED.</t>
    </r>
  </si>
  <si>
    <t>Program Options.</t>
  </si>
  <si>
    <t>R19</t>
  </si>
  <si>
    <t>Clive Bardell</t>
  </si>
  <si>
    <t>Watermead MBC</t>
  </si>
  <si>
    <t>John Howell</t>
  </si>
  <si>
    <t>Roger Dunklin</t>
  </si>
  <si>
    <t>Jerry Cavill</t>
  </si>
  <si>
    <t>Windrush RYC</t>
  </si>
  <si>
    <t>Peter Pitt-Pulford</t>
  </si>
  <si>
    <t>R20</t>
  </si>
  <si>
    <t>R21</t>
  </si>
  <si>
    <t>Alan Smedley</t>
  </si>
  <si>
    <t>Keith Bell</t>
  </si>
  <si>
    <t>MIDLAND DISTRICT CHAMPION SKIPPER &amp; CLUB SERIES SUMMER 2018.</t>
  </si>
  <si>
    <t>Market Bosworth R1.</t>
  </si>
  <si>
    <t>Watermead RYC</t>
  </si>
  <si>
    <t>Manor Park RSC.</t>
  </si>
  <si>
    <t>Psn.</t>
  </si>
  <si>
    <t>Club</t>
  </si>
  <si>
    <t>1st</t>
  </si>
  <si>
    <t>Total Club Score</t>
  </si>
  <si>
    <t>Total</t>
  </si>
  <si>
    <t>2nd</t>
  </si>
  <si>
    <t>Steve Haywood</t>
  </si>
  <si>
    <t>3rd</t>
  </si>
  <si>
    <t>4th</t>
  </si>
  <si>
    <t>5th</t>
  </si>
  <si>
    <t>D. Charlesworth</t>
  </si>
  <si>
    <t>6th</t>
  </si>
  <si>
    <t>M. Chamberlain</t>
  </si>
  <si>
    <t>7th</t>
  </si>
  <si>
    <t>8th</t>
  </si>
  <si>
    <t>9th</t>
  </si>
  <si>
    <t>dis</t>
  </si>
  <si>
    <r>
      <t xml:space="preserve">Round 5. Manor Park RSC 14th October 2018.  </t>
    </r>
    <r>
      <rPr>
        <sz val="11"/>
        <color rgb="FFFF0000"/>
        <rFont val="Calibri"/>
        <family val="2"/>
        <scheme val="minor"/>
      </rPr>
      <t>CANCELLED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</si>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</sst>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0" fillId="2" borderId="0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1" fontId="1" fillId="0" borderId="9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9" borderId="0" xfId="0" applyFont="1" applyFill="1"/>
    <xf numFmtId="0" fontId="0" fillId="9" borderId="9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11" borderId="0" xfId="0" applyFont="1" applyFill="1"/>
    <xf numFmtId="0" fontId="2" fillId="4" borderId="0" xfId="0" applyFont="1" applyFill="1"/>
    <xf numFmtId="1" fontId="0" fillId="0" borderId="0" xfId="0" applyNumberFormat="1"/>
    <xf numFmtId="0" fontId="0" fillId="12" borderId="9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left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5" xfId="0" applyNumberForma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2" borderId="3" xfId="0" applyFill="1" applyBorder="1"/>
    <xf numFmtId="0" fontId="0" fillId="2" borderId="4" xfId="0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2" fillId="0" borderId="20" xfId="0" applyFon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2" fillId="10" borderId="0" xfId="0" applyFont="1" applyFill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" fontId="0" fillId="0" borderId="14" xfId="0" applyNumberForma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1" fontId="0" fillId="8" borderId="14" xfId="0" applyNumberFormat="1" applyFill="1" applyBorder="1" applyAlignment="1">
      <alignment horizontal="center" vertical="center"/>
    </xf>
    <xf numFmtId="1" fontId="0" fillId="8" borderId="9" xfId="0" applyNumberFormat="1" applyFill="1" applyBorder="1" applyAlignment="1">
      <alignment horizontal="center" vertical="center"/>
    </xf>
    <xf numFmtId="0" fontId="0" fillId="8" borderId="14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center" wrapText="1"/>
    </xf>
    <xf numFmtId="0" fontId="0" fillId="0" borderId="0" xfId="0" applyFill="1" applyBorder="1"/>
    <xf numFmtId="0" fontId="0" fillId="6" borderId="0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0" xfId="0" applyFill="1" applyBorder="1" applyAlignment="1">
      <alignment horizontal="center"/>
    </xf>
    <xf numFmtId="0" fontId="0" fillId="0" borderId="0" xfId="0" applyFill="1" applyBorder="1" applyAlignment="1"/>
    <xf numFmtId="0" fontId="0" fillId="2" borderId="0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9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0" fillId="0" borderId="0" xfId="0" applyFont="1"/>
    <xf numFmtId="0" fontId="0" fillId="4" borderId="9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11" borderId="9" xfId="0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"/>
    </xf>
    <xf numFmtId="0" fontId="0" fillId="12" borderId="9" xfId="0" applyFont="1" applyFill="1" applyBorder="1" applyAlignment="1">
      <alignment horizontal="center"/>
    </xf>
    <xf numFmtId="0" fontId="0" fillId="0" borderId="27" xfId="0" applyFont="1" applyBorder="1" applyAlignment="1">
      <alignment vertical="center"/>
    </xf>
    <xf numFmtId="0" fontId="0" fillId="0" borderId="10" xfId="0" applyFont="1" applyBorder="1"/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2" fillId="0" borderId="9" xfId="0" applyFont="1" applyBorder="1"/>
    <xf numFmtId="0" fontId="2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/>
    <xf numFmtId="0" fontId="2" fillId="7" borderId="31" xfId="0" applyFont="1" applyFill="1" applyBorder="1" applyAlignment="1">
      <alignment horizontal="center"/>
    </xf>
    <xf numFmtId="0" fontId="0" fillId="0" borderId="26" xfId="0" applyFont="1" applyBorder="1" applyAlignment="1">
      <alignment vertical="center"/>
    </xf>
    <xf numFmtId="0" fontId="0" fillId="0" borderId="32" xfId="0" applyFont="1" applyBorder="1"/>
    <xf numFmtId="0" fontId="0" fillId="3" borderId="9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0" fillId="0" borderId="33" xfId="0" applyFont="1" applyBorder="1"/>
    <xf numFmtId="0" fontId="0" fillId="0" borderId="0" xfId="0" applyFont="1" applyBorder="1"/>
    <xf numFmtId="0" fontId="0" fillId="0" borderId="20" xfId="0" applyFont="1" applyBorder="1" applyAlignment="1">
      <alignment vertical="center"/>
    </xf>
    <xf numFmtId="0" fontId="0" fillId="0" borderId="20" xfId="0" applyFont="1" applyBorder="1"/>
    <xf numFmtId="0" fontId="2" fillId="0" borderId="20" xfId="0" applyFont="1" applyBorder="1"/>
    <xf numFmtId="0" fontId="0" fillId="0" borderId="0" xfId="0" applyFont="1" applyAlignment="1">
      <alignment vertical="center"/>
    </xf>
    <xf numFmtId="0" fontId="4" fillId="0" borderId="9" xfId="0" applyFont="1" applyBorder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53"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0" tint="-0.14996795556505021"/>
        </patternFill>
      </fill>
    </dxf>
    <dxf>
      <font>
        <color rgb="FF00B0F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don%20Sears/Desktop/IOMMDCS/MDCS%20&amp;%20C/MDCS%20&amp;%20C%202018/MDCS%20R4%20Two%20Islands/Copy%20of%20TIRYC%20Midland%20District%20IOM%20Race%204%20%20MAC%20CUP%20HMS2016%20Scoring%20v3%20Races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 refreshError="1"/>
      <sheetData sheetId="1">
        <row r="8">
          <cell r="C8" t="str">
            <v>11</v>
          </cell>
          <cell r="D8" t="str">
            <v>OK</v>
          </cell>
          <cell r="E8">
            <v>1</v>
          </cell>
          <cell r="G8" t="str">
            <v>97</v>
          </cell>
          <cell r="H8" t="str">
            <v>OK</v>
          </cell>
          <cell r="I8">
            <v>1</v>
          </cell>
          <cell r="K8" t="str">
            <v>11</v>
          </cell>
          <cell r="L8" t="str">
            <v>OK</v>
          </cell>
          <cell r="M8">
            <v>1</v>
          </cell>
          <cell r="O8" t="str">
            <v>97</v>
          </cell>
          <cell r="P8" t="str">
            <v>OK</v>
          </cell>
          <cell r="Q8">
            <v>1</v>
          </cell>
          <cell r="S8" t="str">
            <v>98</v>
          </cell>
          <cell r="T8" t="str">
            <v>OK</v>
          </cell>
          <cell r="U8">
            <v>1</v>
          </cell>
          <cell r="W8" t="str">
            <v>97</v>
          </cell>
          <cell r="X8" t="str">
            <v>OK</v>
          </cell>
          <cell r="Y8">
            <v>1</v>
          </cell>
          <cell r="AA8" t="str">
            <v>97</v>
          </cell>
          <cell r="AB8" t="str">
            <v>OK</v>
          </cell>
          <cell r="AC8">
            <v>1</v>
          </cell>
          <cell r="AE8" t="str">
            <v>97</v>
          </cell>
          <cell r="AF8" t="str">
            <v>OK</v>
          </cell>
          <cell r="AG8">
            <v>1</v>
          </cell>
          <cell r="AI8" t="str">
            <v>98</v>
          </cell>
          <cell r="AJ8" t="str">
            <v>OK</v>
          </cell>
          <cell r="AK8">
            <v>1</v>
          </cell>
          <cell r="AM8" t="str">
            <v>97</v>
          </cell>
          <cell r="AN8" t="str">
            <v>OK</v>
          </cell>
          <cell r="AO8">
            <v>1</v>
          </cell>
          <cell r="AQ8" t="str">
            <v>98</v>
          </cell>
          <cell r="AR8" t="str">
            <v>OK</v>
          </cell>
          <cell r="AS8">
            <v>1</v>
          </cell>
          <cell r="AU8" t="str">
            <v>98</v>
          </cell>
          <cell r="AV8" t="str">
            <v>OK</v>
          </cell>
          <cell r="AW8">
            <v>1</v>
          </cell>
          <cell r="AY8" t="str">
            <v>98</v>
          </cell>
          <cell r="AZ8" t="str">
            <v>OK</v>
          </cell>
          <cell r="BA8">
            <v>1</v>
          </cell>
          <cell r="BC8" t="str">
            <v>97</v>
          </cell>
          <cell r="BD8" t="str">
            <v>OK</v>
          </cell>
          <cell r="BE8">
            <v>1</v>
          </cell>
          <cell r="BG8" t="str">
            <v>98</v>
          </cell>
          <cell r="BH8" t="str">
            <v>OK</v>
          </cell>
          <cell r="BI8">
            <v>1</v>
          </cell>
          <cell r="BK8" t="str">
            <v>98</v>
          </cell>
          <cell r="BL8" t="str">
            <v>OK</v>
          </cell>
          <cell r="BM8">
            <v>1</v>
          </cell>
          <cell r="BO8" t="str">
            <v>16</v>
          </cell>
          <cell r="BP8" t="str">
            <v>OK</v>
          </cell>
          <cell r="BQ8">
            <v>1</v>
          </cell>
          <cell r="BS8" t="str">
            <v>57</v>
          </cell>
          <cell r="BT8" t="str">
            <v>OK</v>
          </cell>
          <cell r="BU8">
            <v>1</v>
          </cell>
          <cell r="BW8" t="str">
            <v>98</v>
          </cell>
          <cell r="BX8" t="str">
            <v>OK</v>
          </cell>
          <cell r="BY8">
            <v>1</v>
          </cell>
          <cell r="CA8" t="str">
            <v>57</v>
          </cell>
          <cell r="CB8" t="str">
            <v>OK</v>
          </cell>
          <cell r="CC8">
            <v>1</v>
          </cell>
          <cell r="CE8" t="str">
            <v>46</v>
          </cell>
          <cell r="CF8" t="str">
            <v>OK</v>
          </cell>
          <cell r="CG8">
            <v>1</v>
          </cell>
        </row>
        <row r="9">
          <cell r="C9" t="str">
            <v>97</v>
          </cell>
          <cell r="D9" t="str">
            <v>OK</v>
          </cell>
          <cell r="E9">
            <v>2</v>
          </cell>
          <cell r="G9" t="str">
            <v>98</v>
          </cell>
          <cell r="H9" t="str">
            <v>OK</v>
          </cell>
          <cell r="I9">
            <v>2</v>
          </cell>
          <cell r="K9" t="str">
            <v>16</v>
          </cell>
          <cell r="L9" t="str">
            <v>OK</v>
          </cell>
          <cell r="M9">
            <v>2</v>
          </cell>
          <cell r="O9" t="str">
            <v>46</v>
          </cell>
          <cell r="P9" t="str">
            <v>OK</v>
          </cell>
          <cell r="Q9">
            <v>2</v>
          </cell>
          <cell r="S9" t="str">
            <v>97</v>
          </cell>
          <cell r="T9" t="str">
            <v>OK</v>
          </cell>
          <cell r="U9">
            <v>2</v>
          </cell>
          <cell r="W9" t="str">
            <v>98</v>
          </cell>
          <cell r="X9" t="str">
            <v>OK</v>
          </cell>
          <cell r="Y9">
            <v>2</v>
          </cell>
          <cell r="AA9" t="str">
            <v>98</v>
          </cell>
          <cell r="AB9" t="str">
            <v>OK</v>
          </cell>
          <cell r="AC9">
            <v>2</v>
          </cell>
          <cell r="AE9" t="str">
            <v>98</v>
          </cell>
          <cell r="AF9" t="str">
            <v>OK</v>
          </cell>
          <cell r="AG9">
            <v>2</v>
          </cell>
          <cell r="AI9" t="str">
            <v>57</v>
          </cell>
          <cell r="AJ9" t="str">
            <v>OK</v>
          </cell>
          <cell r="AK9">
            <v>2</v>
          </cell>
          <cell r="AM9" t="str">
            <v>11</v>
          </cell>
          <cell r="AN9" t="str">
            <v>OK</v>
          </cell>
          <cell r="AO9">
            <v>2</v>
          </cell>
          <cell r="AQ9" t="str">
            <v>46</v>
          </cell>
          <cell r="AR9" t="str">
            <v>OK</v>
          </cell>
          <cell r="AS9">
            <v>2</v>
          </cell>
          <cell r="AU9" t="str">
            <v>97</v>
          </cell>
          <cell r="AV9" t="str">
            <v>OK</v>
          </cell>
          <cell r="AW9">
            <v>2</v>
          </cell>
          <cell r="AY9" t="str">
            <v>11</v>
          </cell>
          <cell r="AZ9" t="str">
            <v>OK</v>
          </cell>
          <cell r="BA9">
            <v>2</v>
          </cell>
          <cell r="BC9" t="str">
            <v>98</v>
          </cell>
          <cell r="BD9" t="str">
            <v>OK</v>
          </cell>
          <cell r="BE9">
            <v>2</v>
          </cell>
          <cell r="BG9" t="str">
            <v>178</v>
          </cell>
          <cell r="BH9" t="str">
            <v>OK</v>
          </cell>
          <cell r="BI9">
            <v>2</v>
          </cell>
          <cell r="BK9" t="str">
            <v>46</v>
          </cell>
          <cell r="BL9" t="str">
            <v>OK</v>
          </cell>
          <cell r="BM9">
            <v>2</v>
          </cell>
          <cell r="BO9" t="str">
            <v>57</v>
          </cell>
          <cell r="BP9" t="str">
            <v>OK</v>
          </cell>
          <cell r="BQ9">
            <v>2</v>
          </cell>
          <cell r="BS9" t="str">
            <v>97</v>
          </cell>
          <cell r="BT9" t="str">
            <v>OK</v>
          </cell>
          <cell r="BU9">
            <v>2</v>
          </cell>
          <cell r="BW9" t="str">
            <v>3</v>
          </cell>
          <cell r="BX9" t="str">
            <v>OK</v>
          </cell>
          <cell r="BY9">
            <v>2</v>
          </cell>
          <cell r="CA9" t="str">
            <v>97</v>
          </cell>
          <cell r="CB9" t="str">
            <v>OK</v>
          </cell>
          <cell r="CC9">
            <v>2</v>
          </cell>
          <cell r="CE9" t="str">
            <v>98</v>
          </cell>
          <cell r="CF9" t="str">
            <v>OK</v>
          </cell>
          <cell r="CG9">
            <v>2</v>
          </cell>
        </row>
        <row r="10">
          <cell r="C10" t="str">
            <v>57</v>
          </cell>
          <cell r="D10" t="str">
            <v>OK</v>
          </cell>
          <cell r="E10">
            <v>3</v>
          </cell>
          <cell r="G10" t="str">
            <v>11</v>
          </cell>
          <cell r="H10" t="str">
            <v>OK</v>
          </cell>
          <cell r="I10">
            <v>3</v>
          </cell>
          <cell r="K10" t="str">
            <v>46</v>
          </cell>
          <cell r="L10" t="str">
            <v>OK</v>
          </cell>
          <cell r="M10">
            <v>3</v>
          </cell>
          <cell r="O10" t="str">
            <v>16</v>
          </cell>
          <cell r="P10" t="str">
            <v>OK</v>
          </cell>
          <cell r="Q10">
            <v>3</v>
          </cell>
          <cell r="S10" t="str">
            <v>46</v>
          </cell>
          <cell r="T10" t="str">
            <v>OK</v>
          </cell>
          <cell r="U10">
            <v>3</v>
          </cell>
          <cell r="W10" t="str">
            <v>48</v>
          </cell>
          <cell r="X10" t="str">
            <v>OK</v>
          </cell>
          <cell r="Y10">
            <v>3</v>
          </cell>
          <cell r="AA10" t="str">
            <v>16</v>
          </cell>
          <cell r="AB10" t="str">
            <v>OK</v>
          </cell>
          <cell r="AC10">
            <v>3</v>
          </cell>
          <cell r="AE10" t="str">
            <v>48</v>
          </cell>
          <cell r="AF10" t="str">
            <v>OK</v>
          </cell>
          <cell r="AG10">
            <v>3</v>
          </cell>
          <cell r="AI10" t="str">
            <v>46</v>
          </cell>
          <cell r="AJ10" t="str">
            <v>OK</v>
          </cell>
          <cell r="AK10">
            <v>3</v>
          </cell>
          <cell r="AM10" t="str">
            <v>48</v>
          </cell>
          <cell r="AN10" t="str">
            <v>OK</v>
          </cell>
          <cell r="AO10">
            <v>3</v>
          </cell>
          <cell r="AQ10" t="str">
            <v>69</v>
          </cell>
          <cell r="AR10" t="str">
            <v>OK</v>
          </cell>
          <cell r="AS10">
            <v>3</v>
          </cell>
          <cell r="AU10" t="str">
            <v>11</v>
          </cell>
          <cell r="AV10" t="str">
            <v>OK</v>
          </cell>
          <cell r="AW10">
            <v>3</v>
          </cell>
          <cell r="AY10" t="str">
            <v>97</v>
          </cell>
          <cell r="AZ10" t="str">
            <v>OK</v>
          </cell>
          <cell r="BA10">
            <v>3</v>
          </cell>
          <cell r="BC10" t="str">
            <v>69</v>
          </cell>
          <cell r="BD10" t="str">
            <v>OK</v>
          </cell>
          <cell r="BE10">
            <v>3</v>
          </cell>
          <cell r="BG10" t="str">
            <v>57</v>
          </cell>
          <cell r="BH10" t="str">
            <v>OK</v>
          </cell>
          <cell r="BI10">
            <v>3</v>
          </cell>
          <cell r="BK10" t="str">
            <v>3</v>
          </cell>
          <cell r="BL10" t="str">
            <v>OK</v>
          </cell>
          <cell r="BM10">
            <v>3</v>
          </cell>
          <cell r="BO10" t="str">
            <v>11</v>
          </cell>
          <cell r="BP10" t="str">
            <v>OK</v>
          </cell>
          <cell r="BQ10">
            <v>3</v>
          </cell>
          <cell r="BS10" t="str">
            <v>98</v>
          </cell>
          <cell r="BT10" t="str">
            <v>OK</v>
          </cell>
          <cell r="BU10">
            <v>3</v>
          </cell>
          <cell r="BW10" t="str">
            <v>69</v>
          </cell>
          <cell r="BX10" t="str">
            <v>OK</v>
          </cell>
          <cell r="BY10">
            <v>3</v>
          </cell>
          <cell r="CA10" t="str">
            <v>46</v>
          </cell>
          <cell r="CB10" t="str">
            <v>OK</v>
          </cell>
          <cell r="CC10">
            <v>3</v>
          </cell>
          <cell r="CE10" t="str">
            <v>97</v>
          </cell>
          <cell r="CF10" t="str">
            <v>OK</v>
          </cell>
          <cell r="CG10">
            <v>3</v>
          </cell>
        </row>
        <row r="11">
          <cell r="C11" t="str">
            <v>16</v>
          </cell>
          <cell r="D11" t="str">
            <v>OK</v>
          </cell>
          <cell r="E11">
            <v>4</v>
          </cell>
          <cell r="G11" t="str">
            <v>3</v>
          </cell>
          <cell r="H11" t="str">
            <v>OK</v>
          </cell>
          <cell r="I11">
            <v>4</v>
          </cell>
          <cell r="K11" t="str">
            <v>48</v>
          </cell>
          <cell r="L11" t="str">
            <v>OK</v>
          </cell>
          <cell r="M11">
            <v>4</v>
          </cell>
          <cell r="O11" t="str">
            <v>69</v>
          </cell>
          <cell r="P11" t="str">
            <v>OK</v>
          </cell>
          <cell r="Q11">
            <v>4</v>
          </cell>
          <cell r="S11" t="str">
            <v>3</v>
          </cell>
          <cell r="T11" t="str">
            <v>OK</v>
          </cell>
          <cell r="U11">
            <v>4</v>
          </cell>
          <cell r="W11" t="str">
            <v>16</v>
          </cell>
          <cell r="X11" t="str">
            <v>OK</v>
          </cell>
          <cell r="Y11">
            <v>4</v>
          </cell>
          <cell r="AA11" t="str">
            <v>57</v>
          </cell>
          <cell r="AB11" t="str">
            <v>OK</v>
          </cell>
          <cell r="AC11">
            <v>4</v>
          </cell>
          <cell r="AE11" t="str">
            <v>57</v>
          </cell>
          <cell r="AF11" t="str">
            <v>OK</v>
          </cell>
          <cell r="AG11">
            <v>4</v>
          </cell>
          <cell r="AI11" t="str">
            <v>97</v>
          </cell>
          <cell r="AJ11" t="str">
            <v>OK</v>
          </cell>
          <cell r="AK11">
            <v>4</v>
          </cell>
          <cell r="AM11" t="str">
            <v>98</v>
          </cell>
          <cell r="AN11" t="str">
            <v>OK</v>
          </cell>
          <cell r="AO11">
            <v>4</v>
          </cell>
          <cell r="AQ11" t="str">
            <v>97</v>
          </cell>
          <cell r="AR11" t="str">
            <v>OK</v>
          </cell>
          <cell r="AS11">
            <v>4</v>
          </cell>
          <cell r="AU11" t="str">
            <v>46</v>
          </cell>
          <cell r="AV11" t="str">
            <v>OK</v>
          </cell>
          <cell r="AW11">
            <v>4</v>
          </cell>
          <cell r="AY11" t="str">
            <v>178</v>
          </cell>
          <cell r="AZ11" t="str">
            <v>OK</v>
          </cell>
          <cell r="BA11">
            <v>4</v>
          </cell>
          <cell r="BC11" t="str">
            <v>90</v>
          </cell>
          <cell r="BD11" t="str">
            <v>OK</v>
          </cell>
          <cell r="BE11">
            <v>4</v>
          </cell>
          <cell r="BG11" t="str">
            <v>97</v>
          </cell>
          <cell r="BH11" t="str">
            <v>OK</v>
          </cell>
          <cell r="BI11">
            <v>4</v>
          </cell>
          <cell r="BK11" t="str">
            <v>178</v>
          </cell>
          <cell r="BL11" t="str">
            <v>OK</v>
          </cell>
          <cell r="BM11">
            <v>4</v>
          </cell>
          <cell r="BO11" t="str">
            <v>98</v>
          </cell>
          <cell r="BP11" t="str">
            <v>OK</v>
          </cell>
          <cell r="BQ11">
            <v>4</v>
          </cell>
          <cell r="BS11" t="str">
            <v>16</v>
          </cell>
          <cell r="BT11" t="str">
            <v>OK</v>
          </cell>
          <cell r="BU11">
            <v>4</v>
          </cell>
          <cell r="BW11" t="str">
            <v>90</v>
          </cell>
          <cell r="BX11" t="str">
            <v>OK</v>
          </cell>
          <cell r="BY11">
            <v>4</v>
          </cell>
          <cell r="CA11" t="str">
            <v>98</v>
          </cell>
          <cell r="CB11" t="str">
            <v>OK</v>
          </cell>
          <cell r="CC11">
            <v>4</v>
          </cell>
          <cell r="CE11" t="str">
            <v>11</v>
          </cell>
          <cell r="CF11" t="str">
            <v>OK</v>
          </cell>
          <cell r="CG11">
            <v>4</v>
          </cell>
        </row>
        <row r="12">
          <cell r="C12" t="str">
            <v>98</v>
          </cell>
          <cell r="D12" t="str">
            <v>OK</v>
          </cell>
          <cell r="E12">
            <v>5</v>
          </cell>
          <cell r="G12" t="str">
            <v>46</v>
          </cell>
          <cell r="H12" t="str">
            <v>OK</v>
          </cell>
          <cell r="I12">
            <v>5</v>
          </cell>
          <cell r="K12" t="str">
            <v>3</v>
          </cell>
          <cell r="L12" t="str">
            <v>OK</v>
          </cell>
          <cell r="M12">
            <v>5</v>
          </cell>
          <cell r="O12" t="str">
            <v>178</v>
          </cell>
          <cell r="P12" t="str">
            <v>OK</v>
          </cell>
          <cell r="Q12">
            <v>5</v>
          </cell>
          <cell r="S12" t="str">
            <v>11</v>
          </cell>
          <cell r="T12" t="str">
            <v>OK</v>
          </cell>
          <cell r="U12">
            <v>5</v>
          </cell>
          <cell r="W12" t="str">
            <v>57</v>
          </cell>
          <cell r="X12" t="str">
            <v>OK</v>
          </cell>
          <cell r="Y12">
            <v>5</v>
          </cell>
          <cell r="AA12" t="str">
            <v>1</v>
          </cell>
          <cell r="AB12" t="str">
            <v>OK</v>
          </cell>
          <cell r="AC12">
            <v>5</v>
          </cell>
          <cell r="AE12" t="str">
            <v>3</v>
          </cell>
          <cell r="AF12" t="str">
            <v>OK</v>
          </cell>
          <cell r="AG12">
            <v>5</v>
          </cell>
          <cell r="AI12" t="str">
            <v>3</v>
          </cell>
          <cell r="AJ12" t="str">
            <v>OK</v>
          </cell>
          <cell r="AK12">
            <v>5</v>
          </cell>
          <cell r="AM12" t="str">
            <v>69</v>
          </cell>
          <cell r="AN12" t="str">
            <v>OK</v>
          </cell>
          <cell r="AO12">
            <v>5</v>
          </cell>
          <cell r="AQ12" t="str">
            <v>57</v>
          </cell>
          <cell r="AR12" t="str">
            <v>OK</v>
          </cell>
          <cell r="AS12">
            <v>5</v>
          </cell>
          <cell r="AU12" t="str">
            <v>16</v>
          </cell>
          <cell r="AV12" t="str">
            <v>OK</v>
          </cell>
          <cell r="AW12">
            <v>5</v>
          </cell>
          <cell r="AY12" t="str">
            <v>57</v>
          </cell>
          <cell r="AZ12" t="str">
            <v>OK</v>
          </cell>
          <cell r="BA12">
            <v>5</v>
          </cell>
          <cell r="BC12" t="str">
            <v>57</v>
          </cell>
          <cell r="BD12" t="str">
            <v>OK</v>
          </cell>
          <cell r="BE12">
            <v>5</v>
          </cell>
          <cell r="BG12" t="str">
            <v>16</v>
          </cell>
          <cell r="BH12" t="str">
            <v>OK</v>
          </cell>
          <cell r="BI12">
            <v>5</v>
          </cell>
          <cell r="BK12" t="str">
            <v>97</v>
          </cell>
          <cell r="BL12" t="str">
            <v>OK</v>
          </cell>
          <cell r="BM12">
            <v>5</v>
          </cell>
          <cell r="BO12" t="str">
            <v>97</v>
          </cell>
          <cell r="BP12" t="str">
            <v>OK</v>
          </cell>
          <cell r="BQ12">
            <v>5</v>
          </cell>
          <cell r="BS12" t="str">
            <v>11</v>
          </cell>
          <cell r="BT12" t="str">
            <v>OK</v>
          </cell>
          <cell r="BU12">
            <v>5</v>
          </cell>
          <cell r="BW12" t="str">
            <v>16</v>
          </cell>
          <cell r="BX12" t="str">
            <v>OK</v>
          </cell>
          <cell r="BY12">
            <v>5</v>
          </cell>
          <cell r="CA12" t="str">
            <v>178</v>
          </cell>
          <cell r="CB12" t="str">
            <v>OK</v>
          </cell>
          <cell r="CC12">
            <v>5</v>
          </cell>
          <cell r="CE12" t="str">
            <v>16</v>
          </cell>
          <cell r="CF12" t="str">
            <v>OK</v>
          </cell>
          <cell r="CG12">
            <v>5</v>
          </cell>
        </row>
        <row r="13">
          <cell r="C13" t="str">
            <v>48</v>
          </cell>
          <cell r="D13" t="str">
            <v>OK</v>
          </cell>
          <cell r="E13">
            <v>6</v>
          </cell>
          <cell r="G13" t="str">
            <v>57</v>
          </cell>
          <cell r="H13" t="str">
            <v>OK</v>
          </cell>
          <cell r="I13">
            <v>6</v>
          </cell>
          <cell r="K13" t="str">
            <v>97</v>
          </cell>
          <cell r="L13" t="str">
            <v>OK</v>
          </cell>
          <cell r="M13">
            <v>6</v>
          </cell>
          <cell r="O13" t="str">
            <v>98</v>
          </cell>
          <cell r="P13" t="str">
            <v>OK</v>
          </cell>
          <cell r="Q13">
            <v>6</v>
          </cell>
          <cell r="S13" t="str">
            <v>69</v>
          </cell>
          <cell r="T13" t="str">
            <v>OK</v>
          </cell>
          <cell r="U13">
            <v>6</v>
          </cell>
          <cell r="W13" t="str">
            <v>1</v>
          </cell>
          <cell r="X13" t="str">
            <v>OK</v>
          </cell>
          <cell r="Y13">
            <v>6</v>
          </cell>
          <cell r="AA13" t="str">
            <v>46</v>
          </cell>
          <cell r="AB13" t="str">
            <v>OK</v>
          </cell>
          <cell r="AC13">
            <v>6</v>
          </cell>
          <cell r="AE13" t="str">
            <v>11</v>
          </cell>
          <cell r="AF13" t="str">
            <v>OK</v>
          </cell>
          <cell r="AG13">
            <v>6</v>
          </cell>
          <cell r="AI13" t="str">
            <v>1</v>
          </cell>
          <cell r="AJ13" t="str">
            <v>OK</v>
          </cell>
          <cell r="AK13">
            <v>6</v>
          </cell>
          <cell r="AM13" t="str">
            <v>178</v>
          </cell>
          <cell r="AN13" t="str">
            <v>OK</v>
          </cell>
          <cell r="AO13">
            <v>6</v>
          </cell>
          <cell r="AQ13" t="str">
            <v>48</v>
          </cell>
          <cell r="AR13" t="str">
            <v>OK</v>
          </cell>
          <cell r="AS13">
            <v>6</v>
          </cell>
          <cell r="AU13" t="str">
            <v>48</v>
          </cell>
          <cell r="AV13" t="str">
            <v>OK</v>
          </cell>
          <cell r="AW13">
            <v>6</v>
          </cell>
          <cell r="AY13" t="str">
            <v>46</v>
          </cell>
          <cell r="AZ13" t="str">
            <v>OK</v>
          </cell>
          <cell r="BA13">
            <v>6</v>
          </cell>
          <cell r="BC13" t="str">
            <v>46</v>
          </cell>
          <cell r="BD13" t="str">
            <v>OK</v>
          </cell>
          <cell r="BE13">
            <v>6</v>
          </cell>
          <cell r="BG13" t="str">
            <v>48</v>
          </cell>
          <cell r="BH13" t="str">
            <v>OK</v>
          </cell>
          <cell r="BI13">
            <v>6</v>
          </cell>
          <cell r="BK13" t="str">
            <v>1</v>
          </cell>
          <cell r="BL13" t="str">
            <v>OK</v>
          </cell>
          <cell r="BM13">
            <v>6</v>
          </cell>
          <cell r="BO13" t="str">
            <v>3</v>
          </cell>
          <cell r="BP13" t="str">
            <v>OK</v>
          </cell>
          <cell r="BQ13">
            <v>6</v>
          </cell>
          <cell r="BS13" t="str">
            <v>90</v>
          </cell>
          <cell r="BT13" t="str">
            <v>OK</v>
          </cell>
          <cell r="BU13">
            <v>6</v>
          </cell>
          <cell r="BW13" t="str">
            <v>97</v>
          </cell>
          <cell r="BX13" t="str">
            <v>OK</v>
          </cell>
          <cell r="BY13">
            <v>6</v>
          </cell>
          <cell r="CA13" t="str">
            <v>11</v>
          </cell>
          <cell r="CB13" t="str">
            <v>OK</v>
          </cell>
          <cell r="CC13">
            <v>6</v>
          </cell>
          <cell r="CE13" t="str">
            <v>3</v>
          </cell>
          <cell r="CF13" t="str">
            <v>OK</v>
          </cell>
          <cell r="CG13">
            <v>6</v>
          </cell>
        </row>
        <row r="14">
          <cell r="C14" t="str">
            <v>46</v>
          </cell>
          <cell r="D14" t="str">
            <v>OK</v>
          </cell>
          <cell r="E14">
            <v>7</v>
          </cell>
          <cell r="G14" t="str">
            <v>16</v>
          </cell>
          <cell r="H14" t="str">
            <v>OK</v>
          </cell>
          <cell r="I14">
            <v>7</v>
          </cell>
          <cell r="K14" t="str">
            <v>98</v>
          </cell>
          <cell r="L14" t="str">
            <v>OK</v>
          </cell>
          <cell r="M14">
            <v>7</v>
          </cell>
          <cell r="O14" t="str">
            <v>48</v>
          </cell>
          <cell r="P14" t="str">
            <v>OK</v>
          </cell>
          <cell r="Q14">
            <v>7</v>
          </cell>
          <cell r="S14" t="str">
            <v>57</v>
          </cell>
          <cell r="T14" t="str">
            <v>OK</v>
          </cell>
          <cell r="U14">
            <v>7</v>
          </cell>
          <cell r="W14" t="str">
            <v>46</v>
          </cell>
          <cell r="X14" t="str">
            <v>OK</v>
          </cell>
          <cell r="Y14">
            <v>7</v>
          </cell>
          <cell r="AA14" t="str">
            <v>3</v>
          </cell>
          <cell r="AB14" t="str">
            <v>OK</v>
          </cell>
          <cell r="AC14">
            <v>7</v>
          </cell>
          <cell r="AE14" t="str">
            <v>69</v>
          </cell>
          <cell r="AF14" t="str">
            <v>OK</v>
          </cell>
          <cell r="AG14">
            <v>7</v>
          </cell>
          <cell r="AI14" t="str">
            <v>11</v>
          </cell>
          <cell r="AJ14" t="str">
            <v>OK</v>
          </cell>
          <cell r="AK14">
            <v>7</v>
          </cell>
          <cell r="AM14" t="str">
            <v>16</v>
          </cell>
          <cell r="AN14" t="str">
            <v>OK</v>
          </cell>
          <cell r="AO14">
            <v>7</v>
          </cell>
          <cell r="AQ14" t="str">
            <v>16</v>
          </cell>
          <cell r="AR14" t="str">
            <v>OK</v>
          </cell>
          <cell r="AS14">
            <v>7</v>
          </cell>
          <cell r="AU14" t="str">
            <v>3</v>
          </cell>
          <cell r="AV14" t="str">
            <v>OK</v>
          </cell>
          <cell r="AW14">
            <v>7</v>
          </cell>
          <cell r="AY14" t="str">
            <v>48</v>
          </cell>
          <cell r="AZ14" t="str">
            <v>OK</v>
          </cell>
          <cell r="BA14">
            <v>7</v>
          </cell>
          <cell r="BC14" t="str">
            <v>178</v>
          </cell>
          <cell r="BD14" t="str">
            <v>OK</v>
          </cell>
          <cell r="BE14">
            <v>7</v>
          </cell>
          <cell r="BG14" t="str">
            <v>11</v>
          </cell>
          <cell r="BH14" t="str">
            <v>OK</v>
          </cell>
          <cell r="BI14">
            <v>7</v>
          </cell>
          <cell r="BK14" t="str">
            <v>90</v>
          </cell>
          <cell r="BL14" t="str">
            <v>OK</v>
          </cell>
          <cell r="BM14">
            <v>7</v>
          </cell>
          <cell r="BO14" t="str">
            <v>46</v>
          </cell>
          <cell r="BP14" t="str">
            <v>OK</v>
          </cell>
          <cell r="BQ14">
            <v>7</v>
          </cell>
          <cell r="BS14" t="str">
            <v>3</v>
          </cell>
          <cell r="BT14" t="str">
            <v>OK</v>
          </cell>
          <cell r="BU14">
            <v>7</v>
          </cell>
          <cell r="BW14" t="str">
            <v>57</v>
          </cell>
          <cell r="BX14" t="str">
            <v>OK</v>
          </cell>
          <cell r="BY14">
            <v>7</v>
          </cell>
          <cell r="CA14" t="str">
            <v>1</v>
          </cell>
          <cell r="CB14" t="str">
            <v>OK</v>
          </cell>
          <cell r="CC14">
            <v>7</v>
          </cell>
          <cell r="CE14" t="str">
            <v>90</v>
          </cell>
          <cell r="CF14" t="str">
            <v>OK</v>
          </cell>
          <cell r="CG14">
            <v>7</v>
          </cell>
        </row>
        <row r="15">
          <cell r="C15" t="str">
            <v>178</v>
          </cell>
          <cell r="D15" t="str">
            <v>OK</v>
          </cell>
          <cell r="E15">
            <v>8</v>
          </cell>
          <cell r="G15" t="str">
            <v>48</v>
          </cell>
          <cell r="H15" t="str">
            <v>OK</v>
          </cell>
          <cell r="I15">
            <v>8</v>
          </cell>
          <cell r="K15" t="str">
            <v>69</v>
          </cell>
          <cell r="L15" t="str">
            <v>OK</v>
          </cell>
          <cell r="M15">
            <v>8</v>
          </cell>
          <cell r="O15" t="str">
            <v>57</v>
          </cell>
          <cell r="P15" t="str">
            <v>OK</v>
          </cell>
          <cell r="Q15">
            <v>8</v>
          </cell>
          <cell r="S15" t="str">
            <v>48</v>
          </cell>
          <cell r="T15" t="str">
            <v>OK</v>
          </cell>
          <cell r="U15">
            <v>8</v>
          </cell>
          <cell r="W15" t="str">
            <v>90</v>
          </cell>
          <cell r="X15" t="str">
            <v>OK</v>
          </cell>
          <cell r="Y15">
            <v>8</v>
          </cell>
          <cell r="AA15" t="str">
            <v>90</v>
          </cell>
          <cell r="AB15" t="str">
            <v>OK</v>
          </cell>
          <cell r="AC15">
            <v>8</v>
          </cell>
          <cell r="AE15" t="str">
            <v>178</v>
          </cell>
          <cell r="AF15" t="str">
            <v>OK</v>
          </cell>
          <cell r="AG15">
            <v>8</v>
          </cell>
          <cell r="AI15" t="str">
            <v>90</v>
          </cell>
          <cell r="AJ15" t="str">
            <v>OK</v>
          </cell>
          <cell r="AK15">
            <v>8</v>
          </cell>
          <cell r="AM15" t="str">
            <v>90</v>
          </cell>
          <cell r="AN15" t="str">
            <v>OK</v>
          </cell>
          <cell r="AO15">
            <v>8</v>
          </cell>
          <cell r="AQ15" t="str">
            <v>11</v>
          </cell>
          <cell r="AR15" t="str">
            <v>OK</v>
          </cell>
          <cell r="AS15">
            <v>8</v>
          </cell>
          <cell r="AU15" t="str">
            <v>90</v>
          </cell>
          <cell r="AV15" t="str">
            <v>OK</v>
          </cell>
          <cell r="AW15">
            <v>8</v>
          </cell>
          <cell r="AY15" t="str">
            <v>16</v>
          </cell>
          <cell r="AZ15" t="str">
            <v>OK</v>
          </cell>
          <cell r="BA15">
            <v>8</v>
          </cell>
          <cell r="BC15" t="str">
            <v>3</v>
          </cell>
          <cell r="BD15" t="str">
            <v>OK</v>
          </cell>
          <cell r="BE15">
            <v>8</v>
          </cell>
          <cell r="BG15" t="str">
            <v>3</v>
          </cell>
          <cell r="BH15" t="str">
            <v>OK</v>
          </cell>
          <cell r="BI15">
            <v>8</v>
          </cell>
          <cell r="BK15" t="str">
            <v>69</v>
          </cell>
          <cell r="BL15" t="str">
            <v>OK</v>
          </cell>
          <cell r="BM15">
            <v>8</v>
          </cell>
          <cell r="BO15" t="str">
            <v>178</v>
          </cell>
          <cell r="BP15" t="str">
            <v>OK</v>
          </cell>
          <cell r="BQ15">
            <v>8</v>
          </cell>
          <cell r="BS15" t="str">
            <v>46</v>
          </cell>
          <cell r="BT15" t="str">
            <v>OK</v>
          </cell>
          <cell r="BU15">
            <v>8</v>
          </cell>
          <cell r="BW15" t="str">
            <v>46</v>
          </cell>
          <cell r="BX15" t="str">
            <v>OK</v>
          </cell>
          <cell r="BY15">
            <v>8</v>
          </cell>
          <cell r="CA15" t="str">
            <v>16</v>
          </cell>
          <cell r="CB15" t="str">
            <v>OK</v>
          </cell>
          <cell r="CC15">
            <v>8</v>
          </cell>
          <cell r="CE15" t="str">
            <v>178</v>
          </cell>
          <cell r="CF15" t="str">
            <v>OK</v>
          </cell>
          <cell r="CG15">
            <v>8</v>
          </cell>
        </row>
        <row r="16">
          <cell r="C16" t="str">
            <v>3</v>
          </cell>
          <cell r="D16" t="str">
            <v>OK</v>
          </cell>
          <cell r="E16">
            <v>9</v>
          </cell>
          <cell r="G16" t="str">
            <v>69</v>
          </cell>
          <cell r="H16" t="str">
            <v>OK</v>
          </cell>
          <cell r="I16">
            <v>9</v>
          </cell>
          <cell r="K16" t="str">
            <v>57</v>
          </cell>
          <cell r="L16" t="str">
            <v>OK</v>
          </cell>
          <cell r="M16">
            <v>9</v>
          </cell>
          <cell r="O16" t="str">
            <v>1</v>
          </cell>
          <cell r="P16" t="str">
            <v>OK</v>
          </cell>
          <cell r="Q16">
            <v>9</v>
          </cell>
          <cell r="S16" t="str">
            <v>178</v>
          </cell>
          <cell r="T16" t="str">
            <v>OK</v>
          </cell>
          <cell r="U16">
            <v>9</v>
          </cell>
          <cell r="W16" t="str">
            <v>178</v>
          </cell>
          <cell r="X16" t="str">
            <v>OK</v>
          </cell>
          <cell r="Y16">
            <v>9</v>
          </cell>
          <cell r="AA16" t="str">
            <v>69</v>
          </cell>
          <cell r="AB16" t="str">
            <v>OK</v>
          </cell>
          <cell r="AC16">
            <v>9</v>
          </cell>
          <cell r="AE16" t="str">
            <v>46</v>
          </cell>
          <cell r="AF16" t="str">
            <v>OK</v>
          </cell>
          <cell r="AG16">
            <v>9</v>
          </cell>
          <cell r="AI16" t="str">
            <v>16</v>
          </cell>
          <cell r="AJ16" t="str">
            <v>OK</v>
          </cell>
          <cell r="AK16">
            <v>9</v>
          </cell>
          <cell r="AM16" t="str">
            <v>3</v>
          </cell>
          <cell r="AN16" t="str">
            <v>OK</v>
          </cell>
          <cell r="AO16">
            <v>9</v>
          </cell>
          <cell r="AQ16" t="str">
            <v>178</v>
          </cell>
          <cell r="AR16" t="str">
            <v>OK</v>
          </cell>
          <cell r="AS16">
            <v>9</v>
          </cell>
          <cell r="AU16" t="str">
            <v>57</v>
          </cell>
          <cell r="AV16" t="str">
            <v>OK</v>
          </cell>
          <cell r="AW16">
            <v>9</v>
          </cell>
          <cell r="AY16" t="str">
            <v>69</v>
          </cell>
          <cell r="AZ16" t="str">
            <v>OK</v>
          </cell>
          <cell r="BA16">
            <v>9</v>
          </cell>
          <cell r="BC16" t="str">
            <v>11</v>
          </cell>
          <cell r="BD16" t="str">
            <v>RDGave</v>
          </cell>
          <cell r="BE16">
            <v>5.6</v>
          </cell>
          <cell r="BG16" t="str">
            <v>69</v>
          </cell>
          <cell r="BH16" t="str">
            <v>OK</v>
          </cell>
          <cell r="BI16">
            <v>9</v>
          </cell>
          <cell r="BK16" t="str">
            <v>57</v>
          </cell>
          <cell r="BL16" t="str">
            <v>OK</v>
          </cell>
          <cell r="BM16">
            <v>9</v>
          </cell>
          <cell r="BO16" t="str">
            <v>90</v>
          </cell>
          <cell r="BP16" t="str">
            <v>OK</v>
          </cell>
          <cell r="BQ16">
            <v>9</v>
          </cell>
          <cell r="BS16" t="str">
            <v>69</v>
          </cell>
          <cell r="BT16" t="str">
            <v>OK</v>
          </cell>
          <cell r="BU16">
            <v>9</v>
          </cell>
          <cell r="BW16" t="str">
            <v>48</v>
          </cell>
          <cell r="BX16" t="str">
            <v>OK</v>
          </cell>
          <cell r="BY16">
            <v>9</v>
          </cell>
          <cell r="CA16" t="str">
            <v>69</v>
          </cell>
          <cell r="CB16" t="str">
            <v>OK</v>
          </cell>
          <cell r="CC16">
            <v>9</v>
          </cell>
          <cell r="CE16" t="str">
            <v>57</v>
          </cell>
          <cell r="CF16" t="str">
            <v>OK</v>
          </cell>
          <cell r="CG16">
            <v>9</v>
          </cell>
        </row>
        <row r="17">
          <cell r="C17" t="str">
            <v>1</v>
          </cell>
          <cell r="D17" t="str">
            <v>OK</v>
          </cell>
          <cell r="E17">
            <v>10</v>
          </cell>
          <cell r="G17" t="str">
            <v>178</v>
          </cell>
          <cell r="H17" t="str">
            <v>OK</v>
          </cell>
          <cell r="I17">
            <v>10</v>
          </cell>
          <cell r="K17" t="str">
            <v>90</v>
          </cell>
          <cell r="L17" t="str">
            <v>OK</v>
          </cell>
          <cell r="M17">
            <v>10</v>
          </cell>
          <cell r="O17" t="str">
            <v>3</v>
          </cell>
          <cell r="P17" t="str">
            <v>OK</v>
          </cell>
          <cell r="Q17">
            <v>10</v>
          </cell>
          <cell r="S17" t="str">
            <v>90</v>
          </cell>
          <cell r="T17" t="str">
            <v>OK</v>
          </cell>
          <cell r="U17">
            <v>10</v>
          </cell>
          <cell r="W17" t="str">
            <v>3</v>
          </cell>
          <cell r="X17" t="str">
            <v>OK</v>
          </cell>
          <cell r="Y17">
            <v>10</v>
          </cell>
          <cell r="AA17" t="str">
            <v>48</v>
          </cell>
          <cell r="AB17" t="str">
            <v>OK</v>
          </cell>
          <cell r="AC17">
            <v>10</v>
          </cell>
          <cell r="AE17" t="str">
            <v>1</v>
          </cell>
          <cell r="AF17" t="str">
            <v>OK</v>
          </cell>
          <cell r="AG17">
            <v>10</v>
          </cell>
          <cell r="AI17" t="str">
            <v>48</v>
          </cell>
          <cell r="AJ17" t="str">
            <v>OK</v>
          </cell>
          <cell r="AK17">
            <v>10</v>
          </cell>
          <cell r="AM17" t="str">
            <v>1</v>
          </cell>
          <cell r="AN17" t="str">
            <v>OK</v>
          </cell>
          <cell r="AO17">
            <v>10</v>
          </cell>
          <cell r="AQ17" t="str">
            <v>3</v>
          </cell>
          <cell r="AR17" t="str">
            <v>OK</v>
          </cell>
          <cell r="AS17">
            <v>10</v>
          </cell>
          <cell r="AU17" t="str">
            <v>69</v>
          </cell>
          <cell r="AV17" t="str">
            <v>OK</v>
          </cell>
          <cell r="AW17">
            <v>10</v>
          </cell>
          <cell r="AY17" t="str">
            <v>90</v>
          </cell>
          <cell r="AZ17" t="str">
            <v>OK</v>
          </cell>
          <cell r="BA17">
            <v>10</v>
          </cell>
          <cell r="BC17" t="str">
            <v>48</v>
          </cell>
          <cell r="BD17" t="str">
            <v>OK</v>
          </cell>
          <cell r="BE17">
            <v>10</v>
          </cell>
          <cell r="BG17" t="str">
            <v>46</v>
          </cell>
          <cell r="BH17" t="str">
            <v>OK</v>
          </cell>
          <cell r="BI17">
            <v>10</v>
          </cell>
          <cell r="BK17" t="str">
            <v>48</v>
          </cell>
          <cell r="BL17" t="str">
            <v>OK</v>
          </cell>
          <cell r="BM17">
            <v>10</v>
          </cell>
          <cell r="BO17" t="str">
            <v>1</v>
          </cell>
          <cell r="BP17" t="str">
            <v>OK</v>
          </cell>
          <cell r="BQ17">
            <v>10</v>
          </cell>
          <cell r="BS17" t="str">
            <v>1</v>
          </cell>
          <cell r="BT17" t="str">
            <v>OK</v>
          </cell>
          <cell r="BU17">
            <v>10</v>
          </cell>
          <cell r="BW17" t="str">
            <v>11</v>
          </cell>
          <cell r="BX17" t="str">
            <v>OK</v>
          </cell>
          <cell r="BY17">
            <v>10</v>
          </cell>
          <cell r="CA17" t="str">
            <v>48</v>
          </cell>
          <cell r="CB17" t="str">
            <v>OK</v>
          </cell>
          <cell r="CC17">
            <v>10</v>
          </cell>
          <cell r="CE17" t="str">
            <v>48</v>
          </cell>
          <cell r="CF17" t="str">
            <v>OK</v>
          </cell>
          <cell r="CG17">
            <v>10</v>
          </cell>
        </row>
        <row r="18">
          <cell r="C18" t="str">
            <v>69</v>
          </cell>
          <cell r="D18" t="str">
            <v>OK</v>
          </cell>
          <cell r="E18">
            <v>11</v>
          </cell>
          <cell r="G18" t="str">
            <v>1</v>
          </cell>
          <cell r="H18" t="str">
            <v>OK</v>
          </cell>
          <cell r="I18">
            <v>11</v>
          </cell>
          <cell r="K18" t="str">
            <v>1</v>
          </cell>
          <cell r="L18" t="str">
            <v>OK</v>
          </cell>
          <cell r="M18">
            <v>11</v>
          </cell>
          <cell r="O18" t="str">
            <v>90</v>
          </cell>
          <cell r="P18" t="str">
            <v>OK</v>
          </cell>
          <cell r="Q18">
            <v>11</v>
          </cell>
          <cell r="S18" t="str">
            <v>16</v>
          </cell>
          <cell r="T18" t="str">
            <v>OK</v>
          </cell>
          <cell r="U18">
            <v>11</v>
          </cell>
          <cell r="W18" t="str">
            <v>69</v>
          </cell>
          <cell r="X18" t="str">
            <v>OK</v>
          </cell>
          <cell r="Y18">
            <v>11</v>
          </cell>
          <cell r="AA18" t="str">
            <v>11</v>
          </cell>
          <cell r="AB18" t="str">
            <v>OK</v>
          </cell>
          <cell r="AC18">
            <v>11</v>
          </cell>
          <cell r="AE18" t="str">
            <v>16</v>
          </cell>
          <cell r="AF18" t="str">
            <v>OK</v>
          </cell>
          <cell r="AG18">
            <v>11</v>
          </cell>
          <cell r="AI18" t="str">
            <v>69</v>
          </cell>
          <cell r="AJ18" t="str">
            <v>OK</v>
          </cell>
          <cell r="AK18">
            <v>11</v>
          </cell>
          <cell r="AM18" t="str">
            <v>46</v>
          </cell>
          <cell r="AN18" t="str">
            <v>OK</v>
          </cell>
          <cell r="AO18">
            <v>11</v>
          </cell>
          <cell r="AQ18" t="str">
            <v>90</v>
          </cell>
          <cell r="AR18" t="str">
            <v>OK</v>
          </cell>
          <cell r="AS18">
            <v>11</v>
          </cell>
          <cell r="AU18" t="str">
            <v>178</v>
          </cell>
          <cell r="AV18" t="str">
            <v>OK</v>
          </cell>
          <cell r="AW18">
            <v>11</v>
          </cell>
          <cell r="AY18" t="str">
            <v>1</v>
          </cell>
          <cell r="AZ18" t="str">
            <v>OK</v>
          </cell>
          <cell r="BA18">
            <v>11</v>
          </cell>
          <cell r="BC18" t="str">
            <v>16</v>
          </cell>
          <cell r="BD18" t="str">
            <v>OK</v>
          </cell>
          <cell r="BE18">
            <v>11</v>
          </cell>
          <cell r="BG18" t="str">
            <v>90</v>
          </cell>
          <cell r="BH18" t="str">
            <v>OK</v>
          </cell>
          <cell r="BI18">
            <v>11</v>
          </cell>
          <cell r="BK18" t="str">
            <v>11</v>
          </cell>
          <cell r="BL18" t="str">
            <v>OK</v>
          </cell>
          <cell r="BM18">
            <v>11</v>
          </cell>
          <cell r="BO18" t="str">
            <v>48</v>
          </cell>
          <cell r="BP18" t="str">
            <v>OK</v>
          </cell>
          <cell r="BQ18">
            <v>11</v>
          </cell>
          <cell r="BS18" t="str">
            <v>48</v>
          </cell>
          <cell r="BT18" t="str">
            <v>OK</v>
          </cell>
          <cell r="BU18">
            <v>11</v>
          </cell>
          <cell r="BW18" t="str">
            <v>178</v>
          </cell>
          <cell r="BX18" t="str">
            <v>OK</v>
          </cell>
          <cell r="BY18">
            <v>11</v>
          </cell>
          <cell r="CA18" t="str">
            <v>3</v>
          </cell>
          <cell r="CB18" t="str">
            <v>OK</v>
          </cell>
          <cell r="CC18">
            <v>11</v>
          </cell>
          <cell r="CE18" t="str">
            <v>69</v>
          </cell>
          <cell r="CF18" t="str">
            <v>OK</v>
          </cell>
          <cell r="CG18">
            <v>11</v>
          </cell>
        </row>
        <row r="19">
          <cell r="C19" t="str">
            <v>90</v>
          </cell>
          <cell r="D19" t="str">
            <v>OK</v>
          </cell>
          <cell r="E19">
            <v>12</v>
          </cell>
          <cell r="G19" t="str">
            <v>90</v>
          </cell>
          <cell r="H19" t="str">
            <v>OK</v>
          </cell>
          <cell r="I19">
            <v>12</v>
          </cell>
          <cell r="K19" t="str">
            <v>178</v>
          </cell>
          <cell r="L19" t="str">
            <v>OK</v>
          </cell>
          <cell r="M19">
            <v>12</v>
          </cell>
          <cell r="O19" t="str">
            <v>11</v>
          </cell>
          <cell r="P19" t="str">
            <v>OK</v>
          </cell>
          <cell r="Q19">
            <v>12</v>
          </cell>
          <cell r="S19" t="str">
            <v>1</v>
          </cell>
          <cell r="T19" t="str">
            <v>OK</v>
          </cell>
          <cell r="U19">
            <v>12</v>
          </cell>
          <cell r="W19" t="str">
            <v>11</v>
          </cell>
          <cell r="X19" t="str">
            <v>OK</v>
          </cell>
          <cell r="Y19">
            <v>12</v>
          </cell>
          <cell r="AA19" t="str">
            <v>178</v>
          </cell>
          <cell r="AB19" t="str">
            <v>OK</v>
          </cell>
          <cell r="AC19">
            <v>12</v>
          </cell>
          <cell r="AE19" t="str">
            <v>90</v>
          </cell>
          <cell r="AF19" t="str">
            <v>OK</v>
          </cell>
          <cell r="AG19">
            <v>12</v>
          </cell>
          <cell r="AI19" t="str">
            <v>178</v>
          </cell>
          <cell r="AJ19" t="str">
            <v>OK</v>
          </cell>
          <cell r="AK19">
            <v>12</v>
          </cell>
          <cell r="AM19" t="str">
            <v>57</v>
          </cell>
          <cell r="AN19" t="str">
            <v>OK</v>
          </cell>
          <cell r="AO19">
            <v>12</v>
          </cell>
          <cell r="AQ19" t="str">
            <v>1</v>
          </cell>
          <cell r="AR19" t="str">
            <v>OK</v>
          </cell>
          <cell r="AS19">
            <v>12</v>
          </cell>
          <cell r="AU19" t="str">
            <v>1</v>
          </cell>
          <cell r="AV19" t="str">
            <v>OK</v>
          </cell>
          <cell r="AW19">
            <v>12</v>
          </cell>
          <cell r="AY19" t="str">
            <v>3</v>
          </cell>
          <cell r="AZ19" t="str">
            <v>DNF</v>
          </cell>
          <cell r="BA19">
            <v>13</v>
          </cell>
          <cell r="BC19" t="str">
            <v>1</v>
          </cell>
          <cell r="BD19" t="str">
            <v>OK</v>
          </cell>
          <cell r="BE19">
            <v>12</v>
          </cell>
          <cell r="BG19" t="str">
            <v>1</v>
          </cell>
          <cell r="BH19" t="str">
            <v>OK</v>
          </cell>
          <cell r="BI19">
            <v>12</v>
          </cell>
          <cell r="BK19" t="str">
            <v>16</v>
          </cell>
          <cell r="BL19" t="str">
            <v>OK</v>
          </cell>
          <cell r="BM19">
            <v>12</v>
          </cell>
          <cell r="BO19" t="str">
            <v>69</v>
          </cell>
          <cell r="BP19" t="str">
            <v>DNS</v>
          </cell>
          <cell r="BQ19">
            <v>13</v>
          </cell>
          <cell r="BS19" t="str">
            <v>178</v>
          </cell>
          <cell r="BT19" t="str">
            <v>OK</v>
          </cell>
          <cell r="BU19">
            <v>12</v>
          </cell>
          <cell r="BW19" t="str">
            <v>1</v>
          </cell>
          <cell r="BX19" t="str">
            <v>OK</v>
          </cell>
          <cell r="BY19">
            <v>12</v>
          </cell>
          <cell r="CA19" t="str">
            <v>90</v>
          </cell>
          <cell r="CB19" t="str">
            <v>OK</v>
          </cell>
          <cell r="CC19">
            <v>12</v>
          </cell>
          <cell r="CE19" t="str">
            <v>1</v>
          </cell>
          <cell r="CF19" t="str">
            <v>OK</v>
          </cell>
          <cell r="CG19">
            <v>12</v>
          </cell>
        </row>
        <row r="20">
          <cell r="D20"/>
          <cell r="E20"/>
          <cell r="H20"/>
          <cell r="I20"/>
          <cell r="L20"/>
          <cell r="M20"/>
          <cell r="P20"/>
          <cell r="Q20"/>
          <cell r="T20"/>
          <cell r="U20"/>
          <cell r="X20"/>
          <cell r="Y20"/>
          <cell r="AB20"/>
          <cell r="AC20"/>
          <cell r="AF20"/>
          <cell r="AG20"/>
          <cell r="AJ20"/>
          <cell r="AK20"/>
          <cell r="AN20"/>
          <cell r="AO20"/>
          <cell r="AR20"/>
          <cell r="AS20"/>
          <cell r="AV20"/>
          <cell r="AW20"/>
          <cell r="AZ20"/>
          <cell r="BA20"/>
          <cell r="BD20"/>
          <cell r="BE20"/>
          <cell r="BH20"/>
          <cell r="BI20"/>
          <cell r="BL20"/>
          <cell r="BM20"/>
          <cell r="BP20"/>
          <cell r="BQ20"/>
          <cell r="BT20"/>
          <cell r="BU20"/>
          <cell r="BX20"/>
          <cell r="BY20"/>
          <cell r="CB20"/>
          <cell r="CC20"/>
          <cell r="CF20"/>
          <cell r="CG20"/>
        </row>
        <row r="21">
          <cell r="D21"/>
          <cell r="E21"/>
          <cell r="H21"/>
          <cell r="I21"/>
          <cell r="L21"/>
          <cell r="M21"/>
          <cell r="P21"/>
          <cell r="Q21"/>
          <cell r="T21"/>
          <cell r="U21"/>
          <cell r="X21"/>
          <cell r="Y21"/>
          <cell r="AB21"/>
          <cell r="AC21"/>
          <cell r="AF21"/>
          <cell r="AG21"/>
          <cell r="AJ21"/>
          <cell r="AK21"/>
          <cell r="AN21"/>
          <cell r="AO21"/>
          <cell r="AR21"/>
          <cell r="AS21"/>
          <cell r="AV21"/>
          <cell r="AW21"/>
          <cell r="AZ21"/>
          <cell r="BA21"/>
          <cell r="BD21"/>
          <cell r="BE21"/>
          <cell r="BH21"/>
          <cell r="BI21"/>
          <cell r="BL21"/>
          <cell r="BM21"/>
          <cell r="BP21"/>
          <cell r="BQ21"/>
          <cell r="BT21"/>
          <cell r="BU21"/>
          <cell r="BX21"/>
          <cell r="BY21"/>
          <cell r="CB21"/>
          <cell r="CC21"/>
          <cell r="CF21"/>
          <cell r="CG21"/>
        </row>
        <row r="22">
          <cell r="D22"/>
          <cell r="E22"/>
          <cell r="H22"/>
          <cell r="I22"/>
          <cell r="L22"/>
          <cell r="M22"/>
          <cell r="P22"/>
          <cell r="Q22"/>
          <cell r="T22"/>
          <cell r="U22"/>
          <cell r="X22"/>
          <cell r="Y22"/>
          <cell r="AB22"/>
          <cell r="AC22"/>
          <cell r="AF22"/>
          <cell r="AG22"/>
          <cell r="AJ22"/>
          <cell r="AK22"/>
          <cell r="AN22"/>
          <cell r="AO22"/>
          <cell r="AR22"/>
          <cell r="AS22"/>
          <cell r="AV22"/>
          <cell r="AW22"/>
          <cell r="AZ22"/>
          <cell r="BA22"/>
          <cell r="BD22"/>
          <cell r="BE22"/>
          <cell r="BH22"/>
          <cell r="BI22"/>
          <cell r="BL22"/>
          <cell r="BM22"/>
          <cell r="BP22"/>
          <cell r="BQ22"/>
          <cell r="BT22"/>
          <cell r="BU22"/>
          <cell r="BX22"/>
          <cell r="BY22"/>
          <cell r="CB22"/>
          <cell r="CC22"/>
          <cell r="CF22"/>
          <cell r="CG22"/>
        </row>
        <row r="23">
          <cell r="D23"/>
          <cell r="E23"/>
          <cell r="H23"/>
          <cell r="I23"/>
          <cell r="L23"/>
          <cell r="M23"/>
          <cell r="P23"/>
          <cell r="Q23"/>
          <cell r="T23"/>
          <cell r="U23"/>
          <cell r="X23"/>
          <cell r="Y23"/>
          <cell r="AB23"/>
          <cell r="AC23"/>
          <cell r="AF23"/>
          <cell r="AG23"/>
          <cell r="AJ23"/>
          <cell r="AK23"/>
          <cell r="AN23"/>
          <cell r="AO23"/>
          <cell r="AR23"/>
          <cell r="AS23"/>
          <cell r="AV23"/>
          <cell r="AW23"/>
          <cell r="AZ23"/>
          <cell r="BA23"/>
          <cell r="BD23"/>
          <cell r="BE23"/>
          <cell r="BH23"/>
          <cell r="BI23"/>
          <cell r="BL23"/>
          <cell r="BM23"/>
          <cell r="BP23"/>
          <cell r="BQ23"/>
          <cell r="BT23"/>
          <cell r="BU23"/>
          <cell r="BX23"/>
          <cell r="BY23"/>
          <cell r="CB23"/>
          <cell r="CC23"/>
          <cell r="CF23"/>
          <cell r="CG23"/>
        </row>
        <row r="24">
          <cell r="D24"/>
          <cell r="E24"/>
          <cell r="H24"/>
          <cell r="I24"/>
          <cell r="L24"/>
          <cell r="M24"/>
          <cell r="P24"/>
          <cell r="Q24"/>
          <cell r="T24"/>
          <cell r="U24"/>
          <cell r="X24"/>
          <cell r="Y24"/>
          <cell r="AB24"/>
          <cell r="AC24"/>
          <cell r="AF24"/>
          <cell r="AG24"/>
          <cell r="AJ24"/>
          <cell r="AK24"/>
          <cell r="AN24"/>
          <cell r="AO24"/>
          <cell r="AR24"/>
          <cell r="AS24"/>
          <cell r="AV24"/>
          <cell r="AW24"/>
          <cell r="AZ24"/>
          <cell r="BA24"/>
          <cell r="BD24"/>
          <cell r="BE24"/>
          <cell r="BH24"/>
          <cell r="BI24"/>
          <cell r="BL24"/>
          <cell r="BM24"/>
          <cell r="BP24"/>
          <cell r="BQ24"/>
          <cell r="BT24"/>
          <cell r="BU24"/>
          <cell r="BX24"/>
          <cell r="BY24"/>
          <cell r="CB24"/>
          <cell r="CC24"/>
          <cell r="CF24"/>
          <cell r="CG24"/>
        </row>
        <row r="25">
          <cell r="D25"/>
          <cell r="E25"/>
          <cell r="H25"/>
          <cell r="I25"/>
          <cell r="L25"/>
          <cell r="M25"/>
          <cell r="P25"/>
          <cell r="Q25"/>
          <cell r="T25"/>
          <cell r="U25"/>
          <cell r="X25"/>
          <cell r="Y25"/>
          <cell r="AB25"/>
          <cell r="AC25"/>
          <cell r="AF25"/>
          <cell r="AG25"/>
          <cell r="AJ25"/>
          <cell r="AK25"/>
          <cell r="AN25"/>
          <cell r="AO25"/>
          <cell r="AR25"/>
          <cell r="AS25"/>
          <cell r="AV25"/>
          <cell r="AW25"/>
          <cell r="AZ25"/>
          <cell r="BA25"/>
          <cell r="BD25"/>
          <cell r="BE25"/>
          <cell r="BH25"/>
          <cell r="BI25"/>
          <cell r="BL25"/>
          <cell r="BM25"/>
          <cell r="BP25"/>
          <cell r="BQ25"/>
          <cell r="BT25"/>
          <cell r="BU25"/>
          <cell r="BX25"/>
          <cell r="BY25"/>
          <cell r="CB25"/>
          <cell r="CC25"/>
          <cell r="CF25"/>
          <cell r="CG25"/>
        </row>
        <row r="26">
          <cell r="D26"/>
          <cell r="E26"/>
          <cell r="H26"/>
          <cell r="I26"/>
          <cell r="L26"/>
          <cell r="M26"/>
          <cell r="P26"/>
          <cell r="Q26"/>
          <cell r="T26"/>
          <cell r="U26"/>
          <cell r="X26"/>
          <cell r="Y26"/>
          <cell r="AB26"/>
          <cell r="AC26"/>
          <cell r="AF26"/>
          <cell r="AG26"/>
          <cell r="AJ26"/>
          <cell r="AK26"/>
          <cell r="AN26"/>
          <cell r="AO26"/>
          <cell r="AR26"/>
          <cell r="AS26"/>
          <cell r="AV26"/>
          <cell r="AW26"/>
          <cell r="AZ26"/>
          <cell r="BA26"/>
          <cell r="BD26"/>
          <cell r="BE26"/>
          <cell r="BH26"/>
          <cell r="BI26"/>
          <cell r="BL26"/>
          <cell r="BM26"/>
          <cell r="BP26"/>
          <cell r="BQ26"/>
          <cell r="BT26"/>
          <cell r="BU26"/>
          <cell r="BX26"/>
          <cell r="BY26"/>
          <cell r="CB26"/>
          <cell r="CC26"/>
          <cell r="CF26"/>
          <cell r="CG26"/>
        </row>
        <row r="27">
          <cell r="D27"/>
          <cell r="E27"/>
          <cell r="H27"/>
          <cell r="I27"/>
          <cell r="L27"/>
          <cell r="M27"/>
          <cell r="P27"/>
          <cell r="Q27"/>
          <cell r="T27"/>
          <cell r="U27"/>
          <cell r="X27"/>
          <cell r="Y27"/>
          <cell r="AB27"/>
          <cell r="AC27"/>
          <cell r="AF27"/>
          <cell r="AG27"/>
          <cell r="AJ27"/>
          <cell r="AK27"/>
          <cell r="AN27"/>
          <cell r="AO27"/>
          <cell r="AR27"/>
          <cell r="AS27"/>
          <cell r="AV27"/>
          <cell r="AW27"/>
          <cell r="AZ27"/>
          <cell r="BA27"/>
          <cell r="BD27"/>
          <cell r="BE27"/>
          <cell r="BH27"/>
          <cell r="BI27"/>
          <cell r="BL27"/>
          <cell r="BM27"/>
          <cell r="BP27"/>
          <cell r="BQ27"/>
          <cell r="BT27"/>
          <cell r="BU27"/>
          <cell r="BX27"/>
          <cell r="BY27"/>
          <cell r="CB27"/>
          <cell r="CC27"/>
          <cell r="CF27"/>
          <cell r="CG27"/>
        </row>
        <row r="28">
          <cell r="D28"/>
          <cell r="E28"/>
          <cell r="H28"/>
          <cell r="I28"/>
          <cell r="L28"/>
          <cell r="M28"/>
          <cell r="P28"/>
          <cell r="Q28"/>
          <cell r="T28"/>
          <cell r="U28"/>
          <cell r="X28"/>
          <cell r="Y28"/>
          <cell r="AB28"/>
          <cell r="AC28"/>
          <cell r="AF28"/>
          <cell r="AG28"/>
          <cell r="AJ28"/>
          <cell r="AK28"/>
          <cell r="AN28"/>
          <cell r="AO28"/>
          <cell r="AR28"/>
          <cell r="AS28"/>
          <cell r="AV28"/>
          <cell r="AW28"/>
          <cell r="AZ28"/>
          <cell r="BA28"/>
          <cell r="BD28"/>
          <cell r="BE28"/>
          <cell r="BH28"/>
          <cell r="BI28"/>
          <cell r="BL28"/>
          <cell r="BM28"/>
          <cell r="BP28"/>
          <cell r="BQ28"/>
          <cell r="BT28"/>
          <cell r="BU28"/>
          <cell r="BX28"/>
          <cell r="BY28"/>
          <cell r="CB28"/>
          <cell r="CC28"/>
          <cell r="CF28"/>
          <cell r="CG28"/>
        </row>
        <row r="29">
          <cell r="D29"/>
          <cell r="E29"/>
          <cell r="H29"/>
          <cell r="I29"/>
          <cell r="L29"/>
          <cell r="M29"/>
          <cell r="P29"/>
          <cell r="Q29"/>
          <cell r="T29"/>
          <cell r="U29"/>
          <cell r="X29"/>
          <cell r="Y29"/>
          <cell r="AB29"/>
          <cell r="AC29"/>
          <cell r="AF29"/>
          <cell r="AG29"/>
          <cell r="AJ29"/>
          <cell r="AK29"/>
          <cell r="AN29"/>
          <cell r="AO29"/>
          <cell r="AR29"/>
          <cell r="AS29"/>
          <cell r="AV29"/>
          <cell r="AW29"/>
          <cell r="AZ29"/>
          <cell r="BA29"/>
          <cell r="BD29"/>
          <cell r="BE29"/>
          <cell r="BH29"/>
          <cell r="BI29"/>
          <cell r="BL29"/>
          <cell r="BM29"/>
          <cell r="BP29"/>
          <cell r="BQ29"/>
          <cell r="BT29"/>
          <cell r="BU29"/>
          <cell r="BX29"/>
          <cell r="BY29"/>
          <cell r="CB29"/>
          <cell r="CC29"/>
          <cell r="CF29"/>
          <cell r="CG29"/>
        </row>
        <row r="30">
          <cell r="D30"/>
          <cell r="E30"/>
          <cell r="H30"/>
          <cell r="I30"/>
          <cell r="L30"/>
          <cell r="M30"/>
          <cell r="P30"/>
          <cell r="Q30"/>
          <cell r="T30"/>
          <cell r="U30"/>
          <cell r="X30"/>
          <cell r="Y30"/>
          <cell r="AB30"/>
          <cell r="AC30"/>
          <cell r="AF30"/>
          <cell r="AG30"/>
          <cell r="AJ30"/>
          <cell r="AK30"/>
          <cell r="AN30"/>
          <cell r="AO30"/>
          <cell r="AR30"/>
          <cell r="AS30"/>
          <cell r="AV30"/>
          <cell r="AW30"/>
          <cell r="AZ30"/>
          <cell r="BA30"/>
          <cell r="BD30"/>
          <cell r="BE30"/>
          <cell r="BH30"/>
          <cell r="BI30"/>
          <cell r="BL30"/>
          <cell r="BM30"/>
          <cell r="BP30"/>
          <cell r="BQ30"/>
          <cell r="BT30"/>
          <cell r="BU30"/>
          <cell r="BX30"/>
          <cell r="BY30"/>
          <cell r="CB30"/>
          <cell r="CC30"/>
          <cell r="CF30"/>
          <cell r="CG30"/>
        </row>
        <row r="31">
          <cell r="D31"/>
          <cell r="E31"/>
          <cell r="H31"/>
          <cell r="I31"/>
          <cell r="L31"/>
          <cell r="M31"/>
          <cell r="P31"/>
          <cell r="Q31"/>
          <cell r="T31"/>
          <cell r="U31"/>
          <cell r="X31"/>
          <cell r="Y31"/>
          <cell r="AB31"/>
          <cell r="AC31"/>
          <cell r="AF31"/>
          <cell r="AG31"/>
          <cell r="AJ31"/>
          <cell r="AK31"/>
          <cell r="AN31"/>
          <cell r="AO31"/>
          <cell r="AR31"/>
          <cell r="AS31"/>
          <cell r="AV31"/>
          <cell r="AW31"/>
          <cell r="AZ31"/>
          <cell r="BA31"/>
          <cell r="BD31"/>
          <cell r="BE31"/>
          <cell r="BH31"/>
          <cell r="BI31"/>
          <cell r="BL31"/>
          <cell r="BM31"/>
          <cell r="BP31"/>
          <cell r="BQ31"/>
          <cell r="BT31"/>
          <cell r="BU31"/>
          <cell r="BX31"/>
          <cell r="BY31"/>
          <cell r="CB31"/>
          <cell r="CC31"/>
          <cell r="CF31"/>
          <cell r="CG31"/>
        </row>
        <row r="32">
          <cell r="C32">
            <v>0</v>
          </cell>
          <cell r="E32">
            <v>0</v>
          </cell>
          <cell r="G32">
            <v>0</v>
          </cell>
          <cell r="H32"/>
          <cell r="I32">
            <v>0</v>
          </cell>
          <cell r="K32">
            <v>0</v>
          </cell>
          <cell r="L32"/>
          <cell r="M32">
            <v>0</v>
          </cell>
          <cell r="O32">
            <v>0</v>
          </cell>
          <cell r="P32"/>
          <cell r="Q32">
            <v>0</v>
          </cell>
          <cell r="S32">
            <v>0</v>
          </cell>
          <cell r="T32"/>
          <cell r="U32">
            <v>0</v>
          </cell>
          <cell r="W32">
            <v>0</v>
          </cell>
          <cell r="X32"/>
          <cell r="Y32">
            <v>0</v>
          </cell>
          <cell r="AA32">
            <v>0</v>
          </cell>
          <cell r="AB32"/>
          <cell r="AC32">
            <v>0</v>
          </cell>
          <cell r="AE32">
            <v>0</v>
          </cell>
          <cell r="AF32"/>
          <cell r="AG32">
            <v>0</v>
          </cell>
          <cell r="AI32">
            <v>0</v>
          </cell>
          <cell r="AJ32"/>
          <cell r="AK32">
            <v>0</v>
          </cell>
          <cell r="AM32">
            <v>0</v>
          </cell>
          <cell r="AN32"/>
          <cell r="AO32">
            <v>0</v>
          </cell>
          <cell r="AQ32">
            <v>0</v>
          </cell>
          <cell r="AR32"/>
          <cell r="AS32">
            <v>0</v>
          </cell>
          <cell r="AU32">
            <v>0</v>
          </cell>
          <cell r="AV32"/>
          <cell r="AW32">
            <v>0</v>
          </cell>
          <cell r="AY32">
            <v>0</v>
          </cell>
          <cell r="AZ32"/>
          <cell r="BA32">
            <v>0</v>
          </cell>
          <cell r="BC32">
            <v>0</v>
          </cell>
          <cell r="BD32"/>
          <cell r="BE32">
            <v>0</v>
          </cell>
          <cell r="BG32">
            <v>0</v>
          </cell>
          <cell r="BH32"/>
          <cell r="BI32">
            <v>0</v>
          </cell>
          <cell r="BK32">
            <v>0</v>
          </cell>
          <cell r="BL32"/>
          <cell r="BM32">
            <v>0</v>
          </cell>
          <cell r="BO32">
            <v>0</v>
          </cell>
          <cell r="BP32"/>
          <cell r="BQ32">
            <v>0</v>
          </cell>
          <cell r="BS32">
            <v>0</v>
          </cell>
          <cell r="BT32"/>
          <cell r="BU32">
            <v>0</v>
          </cell>
          <cell r="BW32">
            <v>0</v>
          </cell>
          <cell r="BX32"/>
          <cell r="BY32">
            <v>0</v>
          </cell>
          <cell r="CA32">
            <v>0</v>
          </cell>
          <cell r="CB32"/>
          <cell r="CC32">
            <v>0</v>
          </cell>
          <cell r="CE32">
            <v>0</v>
          </cell>
          <cell r="CF32"/>
          <cell r="CG32">
            <v>0</v>
          </cell>
        </row>
        <row r="33">
          <cell r="D33"/>
          <cell r="E33"/>
          <cell r="H33"/>
          <cell r="I33"/>
          <cell r="L33"/>
          <cell r="M33"/>
          <cell r="P33"/>
          <cell r="Q33"/>
          <cell r="T33"/>
          <cell r="U33"/>
          <cell r="X33"/>
          <cell r="Y33"/>
          <cell r="AB33"/>
          <cell r="AC33"/>
          <cell r="AF33"/>
          <cell r="AG33"/>
          <cell r="AJ33"/>
          <cell r="AK33"/>
          <cell r="AN33"/>
          <cell r="AO33"/>
          <cell r="AR33"/>
          <cell r="AS33"/>
          <cell r="AV33"/>
          <cell r="AW33"/>
          <cell r="AZ33"/>
          <cell r="BA33"/>
          <cell r="BD33"/>
          <cell r="BE33"/>
          <cell r="BH33"/>
          <cell r="BI33"/>
          <cell r="BL33"/>
          <cell r="BM33"/>
          <cell r="BP33"/>
          <cell r="BQ33"/>
          <cell r="BT33"/>
          <cell r="BU33"/>
          <cell r="BX33"/>
          <cell r="BY33"/>
          <cell r="CB33"/>
          <cell r="CC33"/>
          <cell r="CF33"/>
          <cell r="CG33"/>
        </row>
        <row r="34">
          <cell r="D34"/>
          <cell r="E34"/>
          <cell r="H34"/>
          <cell r="I34"/>
          <cell r="L34"/>
          <cell r="M34"/>
          <cell r="P34"/>
          <cell r="Q34"/>
          <cell r="T34"/>
          <cell r="U34"/>
          <cell r="X34"/>
          <cell r="Y34"/>
          <cell r="AB34"/>
          <cell r="AC34"/>
          <cell r="AF34"/>
          <cell r="AG34"/>
          <cell r="AJ34"/>
          <cell r="AK34"/>
          <cell r="AN34"/>
          <cell r="AO34"/>
          <cell r="AR34"/>
          <cell r="AS34"/>
          <cell r="AV34"/>
          <cell r="AW34"/>
          <cell r="AZ34"/>
          <cell r="BA34"/>
          <cell r="BD34"/>
          <cell r="BE34"/>
          <cell r="BH34"/>
          <cell r="BI34"/>
          <cell r="BL34"/>
          <cell r="BM34"/>
          <cell r="BP34"/>
          <cell r="BQ34"/>
          <cell r="BT34"/>
          <cell r="BU34"/>
          <cell r="BX34"/>
          <cell r="BY34"/>
          <cell r="CB34"/>
          <cell r="CC34"/>
          <cell r="CF34"/>
          <cell r="CG34"/>
        </row>
        <row r="35">
          <cell r="D35"/>
          <cell r="E35"/>
          <cell r="H35"/>
          <cell r="I35"/>
          <cell r="L35"/>
          <cell r="M35"/>
          <cell r="P35"/>
          <cell r="Q35"/>
          <cell r="T35"/>
          <cell r="U35"/>
          <cell r="X35"/>
          <cell r="Y35"/>
          <cell r="AB35"/>
          <cell r="AC35"/>
          <cell r="AF35"/>
          <cell r="AG35"/>
          <cell r="AJ35"/>
          <cell r="AK35"/>
          <cell r="AN35"/>
          <cell r="AO35"/>
          <cell r="AR35"/>
          <cell r="AS35"/>
          <cell r="AV35"/>
          <cell r="AW35"/>
          <cell r="AZ35"/>
          <cell r="BA35"/>
          <cell r="BD35"/>
          <cell r="BE35"/>
          <cell r="BH35"/>
          <cell r="BI35"/>
          <cell r="BL35"/>
          <cell r="BM35"/>
          <cell r="BP35"/>
          <cell r="BQ35"/>
          <cell r="BT35"/>
          <cell r="BU35"/>
          <cell r="BX35"/>
          <cell r="BY35"/>
          <cell r="CB35"/>
          <cell r="CC35"/>
          <cell r="CF35"/>
          <cell r="CG35"/>
        </row>
        <row r="36">
          <cell r="D36"/>
          <cell r="E36"/>
          <cell r="H36"/>
          <cell r="I36"/>
          <cell r="L36"/>
          <cell r="M36"/>
          <cell r="P36"/>
          <cell r="Q36"/>
          <cell r="T36"/>
          <cell r="U36"/>
          <cell r="X36"/>
          <cell r="Y36"/>
          <cell r="AB36"/>
          <cell r="AC36"/>
          <cell r="AF36"/>
          <cell r="AG36"/>
          <cell r="AJ36"/>
          <cell r="AK36"/>
          <cell r="AN36"/>
          <cell r="AO36"/>
          <cell r="AR36"/>
          <cell r="AS36"/>
          <cell r="AV36"/>
          <cell r="AW36"/>
          <cell r="AZ36"/>
          <cell r="BA36"/>
          <cell r="BD36"/>
          <cell r="BE36"/>
          <cell r="BH36"/>
          <cell r="BI36"/>
          <cell r="BL36"/>
          <cell r="BM36"/>
          <cell r="BP36"/>
          <cell r="BQ36"/>
          <cell r="BT36"/>
          <cell r="BU36"/>
          <cell r="BX36"/>
          <cell r="BY36"/>
          <cell r="CB36"/>
          <cell r="CC36"/>
          <cell r="CF36"/>
          <cell r="CG36"/>
        </row>
        <row r="37">
          <cell r="D37"/>
          <cell r="E37"/>
          <cell r="H37"/>
          <cell r="I37"/>
          <cell r="L37"/>
          <cell r="M37"/>
          <cell r="P37"/>
          <cell r="Q37"/>
          <cell r="T37"/>
          <cell r="U37"/>
          <cell r="X37"/>
          <cell r="Y37"/>
          <cell r="AB37"/>
          <cell r="AC37"/>
          <cell r="AF37"/>
          <cell r="AG37"/>
          <cell r="AJ37"/>
          <cell r="AK37"/>
          <cell r="AN37"/>
          <cell r="AO37"/>
          <cell r="AR37"/>
          <cell r="AS37"/>
          <cell r="AV37"/>
          <cell r="AW37"/>
          <cell r="AZ37"/>
          <cell r="BA37"/>
          <cell r="BD37"/>
          <cell r="BE37"/>
          <cell r="BH37"/>
          <cell r="BI37"/>
          <cell r="BL37"/>
          <cell r="BM37"/>
          <cell r="BP37"/>
          <cell r="BQ37"/>
          <cell r="BT37"/>
          <cell r="BU37"/>
          <cell r="BX37"/>
          <cell r="BY37"/>
          <cell r="CB37"/>
          <cell r="CC37"/>
          <cell r="CF37"/>
          <cell r="CG37"/>
        </row>
        <row r="38">
          <cell r="D38"/>
          <cell r="E38"/>
          <cell r="H38"/>
          <cell r="I38"/>
          <cell r="L38"/>
          <cell r="M38"/>
          <cell r="P38"/>
          <cell r="Q38"/>
          <cell r="T38"/>
          <cell r="U38"/>
          <cell r="X38"/>
          <cell r="Y38"/>
          <cell r="AB38"/>
          <cell r="AC38"/>
          <cell r="AF38"/>
          <cell r="AG38"/>
          <cell r="AJ38"/>
          <cell r="AK38"/>
          <cell r="AN38"/>
          <cell r="AO38"/>
          <cell r="AR38"/>
          <cell r="AS38"/>
          <cell r="AV38"/>
          <cell r="AW38"/>
          <cell r="AZ38"/>
          <cell r="BA38"/>
          <cell r="BD38"/>
          <cell r="BE38"/>
          <cell r="BH38"/>
          <cell r="BI38"/>
          <cell r="BL38"/>
          <cell r="BM38"/>
          <cell r="BP38"/>
          <cell r="BQ38"/>
          <cell r="BT38"/>
          <cell r="BU38"/>
          <cell r="BX38"/>
          <cell r="BY38"/>
          <cell r="CB38"/>
          <cell r="CC38"/>
          <cell r="CF38"/>
          <cell r="CG38"/>
        </row>
        <row r="39">
          <cell r="D39"/>
          <cell r="E39"/>
          <cell r="H39"/>
          <cell r="I39"/>
          <cell r="L39"/>
          <cell r="M39"/>
          <cell r="P39"/>
          <cell r="Q39"/>
          <cell r="T39"/>
          <cell r="U39"/>
          <cell r="X39"/>
          <cell r="Y39"/>
          <cell r="AB39"/>
          <cell r="AC39"/>
          <cell r="AF39"/>
          <cell r="AG39"/>
          <cell r="AJ39"/>
          <cell r="AK39"/>
          <cell r="AN39"/>
          <cell r="AO39"/>
          <cell r="AR39"/>
          <cell r="AS39"/>
          <cell r="AV39"/>
          <cell r="AW39"/>
          <cell r="AZ39"/>
          <cell r="BA39"/>
          <cell r="BD39"/>
          <cell r="BE39"/>
          <cell r="BH39"/>
          <cell r="BI39"/>
          <cell r="BL39"/>
          <cell r="BM39"/>
          <cell r="BP39"/>
          <cell r="BQ39"/>
          <cell r="BT39"/>
          <cell r="BU39"/>
          <cell r="BX39"/>
          <cell r="BY39"/>
          <cell r="CB39"/>
          <cell r="CC39"/>
          <cell r="CF39"/>
          <cell r="CG39"/>
        </row>
        <row r="40">
          <cell r="D40"/>
          <cell r="E40"/>
          <cell r="H40"/>
          <cell r="I40"/>
          <cell r="L40"/>
          <cell r="M40"/>
          <cell r="P40"/>
          <cell r="Q40"/>
          <cell r="T40"/>
          <cell r="U40"/>
          <cell r="X40"/>
          <cell r="Y40"/>
          <cell r="AB40"/>
          <cell r="AC40"/>
          <cell r="AF40"/>
          <cell r="AG40"/>
          <cell r="AJ40"/>
          <cell r="AK40"/>
          <cell r="AN40"/>
          <cell r="AO40"/>
          <cell r="AR40"/>
          <cell r="AS40"/>
          <cell r="AV40"/>
          <cell r="AW40"/>
          <cell r="AZ40"/>
          <cell r="BA40"/>
          <cell r="BD40"/>
          <cell r="BE40"/>
          <cell r="BH40"/>
          <cell r="BI40"/>
          <cell r="BL40"/>
          <cell r="BM40"/>
          <cell r="BP40"/>
          <cell r="BQ40"/>
          <cell r="BT40"/>
          <cell r="BU40"/>
          <cell r="BX40"/>
          <cell r="BY40"/>
          <cell r="CB40"/>
          <cell r="CC40"/>
          <cell r="CF40"/>
          <cell r="CG40"/>
        </row>
        <row r="41">
          <cell r="D41"/>
          <cell r="E41"/>
          <cell r="H41"/>
          <cell r="I41"/>
          <cell r="L41"/>
          <cell r="M41"/>
          <cell r="P41"/>
          <cell r="Q41"/>
          <cell r="T41"/>
          <cell r="U41"/>
          <cell r="X41"/>
          <cell r="Y41"/>
          <cell r="AB41"/>
          <cell r="AC41"/>
          <cell r="AF41"/>
          <cell r="AG41"/>
          <cell r="AJ41"/>
          <cell r="AK41"/>
          <cell r="AN41"/>
          <cell r="AO41"/>
          <cell r="AR41"/>
          <cell r="AS41"/>
          <cell r="AV41"/>
          <cell r="AW41"/>
          <cell r="AZ41"/>
          <cell r="BA41"/>
          <cell r="BD41"/>
          <cell r="BE41"/>
          <cell r="BH41"/>
          <cell r="BI41"/>
          <cell r="BL41"/>
          <cell r="BM41"/>
          <cell r="BP41"/>
          <cell r="BQ41"/>
          <cell r="BT41"/>
          <cell r="BU41"/>
          <cell r="BX41"/>
          <cell r="BY41"/>
          <cell r="CB41"/>
          <cell r="CC41"/>
          <cell r="CF41"/>
          <cell r="CG41"/>
        </row>
        <row r="42">
          <cell r="D42"/>
          <cell r="E42"/>
          <cell r="H42"/>
          <cell r="I42"/>
          <cell r="L42"/>
          <cell r="M42"/>
          <cell r="P42"/>
          <cell r="Q42"/>
          <cell r="T42"/>
          <cell r="U42"/>
          <cell r="X42"/>
          <cell r="Y42"/>
          <cell r="AB42"/>
          <cell r="AC42"/>
          <cell r="AF42"/>
          <cell r="AG42"/>
          <cell r="AJ42"/>
          <cell r="AK42"/>
          <cell r="AN42"/>
          <cell r="AO42"/>
          <cell r="AR42"/>
          <cell r="AS42"/>
          <cell r="AV42"/>
          <cell r="AW42"/>
          <cell r="AZ42"/>
          <cell r="BA42"/>
          <cell r="BD42"/>
          <cell r="BE42"/>
          <cell r="BH42"/>
          <cell r="BI42"/>
          <cell r="BL42"/>
          <cell r="BM42"/>
          <cell r="BP42"/>
          <cell r="BQ42"/>
          <cell r="BT42"/>
          <cell r="BU42"/>
          <cell r="BX42"/>
          <cell r="BY42"/>
          <cell r="CB42"/>
          <cell r="CC42"/>
          <cell r="CF42"/>
          <cell r="CG42"/>
        </row>
        <row r="43">
          <cell r="D43"/>
          <cell r="E43"/>
          <cell r="H43"/>
          <cell r="I43"/>
          <cell r="L43"/>
          <cell r="M43"/>
          <cell r="P43"/>
          <cell r="Q43"/>
          <cell r="T43"/>
          <cell r="U43"/>
          <cell r="X43"/>
          <cell r="Y43"/>
          <cell r="AB43"/>
          <cell r="AC43"/>
          <cell r="AF43"/>
          <cell r="AG43"/>
          <cell r="AJ43"/>
          <cell r="AK43"/>
          <cell r="AN43"/>
          <cell r="AO43"/>
          <cell r="AR43"/>
          <cell r="AS43"/>
          <cell r="AV43"/>
          <cell r="AW43"/>
          <cell r="AZ43"/>
          <cell r="BA43"/>
          <cell r="BD43"/>
          <cell r="BE43"/>
          <cell r="BH43"/>
          <cell r="BI43"/>
          <cell r="BL43"/>
          <cell r="BM43"/>
          <cell r="BP43"/>
          <cell r="BQ43"/>
          <cell r="BT43"/>
          <cell r="BU43"/>
          <cell r="BX43"/>
          <cell r="BY43"/>
          <cell r="CB43"/>
          <cell r="CC43"/>
          <cell r="CF43"/>
          <cell r="CG43"/>
        </row>
        <row r="44">
          <cell r="D44"/>
          <cell r="E44"/>
          <cell r="H44"/>
          <cell r="I44"/>
          <cell r="L44"/>
          <cell r="M44"/>
          <cell r="P44"/>
          <cell r="Q44"/>
          <cell r="T44"/>
          <cell r="U44"/>
          <cell r="X44"/>
          <cell r="Y44"/>
          <cell r="AB44"/>
          <cell r="AC44"/>
          <cell r="AF44"/>
          <cell r="AG44"/>
          <cell r="AJ44"/>
          <cell r="AK44"/>
          <cell r="AN44"/>
          <cell r="AO44"/>
          <cell r="AR44"/>
          <cell r="AS44"/>
          <cell r="AV44"/>
          <cell r="AW44"/>
          <cell r="AZ44"/>
          <cell r="BA44"/>
          <cell r="BD44"/>
          <cell r="BE44"/>
          <cell r="BH44"/>
          <cell r="BI44"/>
          <cell r="BL44"/>
          <cell r="BM44"/>
          <cell r="BP44"/>
          <cell r="BQ44"/>
          <cell r="BT44"/>
          <cell r="BU44"/>
          <cell r="BX44"/>
          <cell r="BY44"/>
          <cell r="CB44"/>
          <cell r="CC44"/>
          <cell r="CF44"/>
          <cell r="CG44"/>
        </row>
        <row r="45">
          <cell r="D45"/>
          <cell r="E45"/>
          <cell r="H45"/>
          <cell r="I45"/>
          <cell r="L45"/>
          <cell r="M45"/>
          <cell r="P45"/>
          <cell r="Q45"/>
          <cell r="T45"/>
          <cell r="U45"/>
          <cell r="X45"/>
          <cell r="Y45"/>
          <cell r="AB45"/>
          <cell r="AC45"/>
          <cell r="AF45"/>
          <cell r="AG45"/>
          <cell r="AJ45"/>
          <cell r="AK45"/>
          <cell r="AN45"/>
          <cell r="AO45"/>
          <cell r="AR45"/>
          <cell r="AS45"/>
          <cell r="AV45"/>
          <cell r="AW45"/>
          <cell r="AZ45"/>
          <cell r="BA45"/>
          <cell r="BD45"/>
          <cell r="BE45"/>
          <cell r="BH45"/>
          <cell r="BI45"/>
          <cell r="BL45"/>
          <cell r="BM45"/>
          <cell r="BP45"/>
          <cell r="BQ45"/>
          <cell r="BT45"/>
          <cell r="BU45"/>
          <cell r="BX45"/>
          <cell r="BY45"/>
          <cell r="CB45"/>
          <cell r="CC45"/>
          <cell r="CF45"/>
          <cell r="CG45"/>
        </row>
        <row r="46">
          <cell r="D46"/>
          <cell r="E46"/>
          <cell r="H46"/>
          <cell r="I46"/>
          <cell r="L46"/>
          <cell r="M46"/>
          <cell r="P46"/>
          <cell r="Q46"/>
          <cell r="T46"/>
          <cell r="U46"/>
          <cell r="X46"/>
          <cell r="Y46"/>
          <cell r="AB46"/>
          <cell r="AC46"/>
          <cell r="AF46"/>
          <cell r="AG46"/>
          <cell r="AJ46"/>
          <cell r="AK46"/>
          <cell r="AN46"/>
          <cell r="AO46"/>
          <cell r="AR46"/>
          <cell r="AS46"/>
          <cell r="AV46"/>
          <cell r="AW46"/>
          <cell r="AZ46"/>
          <cell r="BA46"/>
          <cell r="BD46"/>
          <cell r="BE46"/>
          <cell r="BH46"/>
          <cell r="BI46"/>
          <cell r="BL46"/>
          <cell r="BM46"/>
          <cell r="BP46"/>
          <cell r="BQ46"/>
          <cell r="BT46"/>
          <cell r="BU46"/>
          <cell r="BX46"/>
          <cell r="BY46"/>
          <cell r="CB46"/>
          <cell r="CC46"/>
          <cell r="CF46"/>
          <cell r="CG46"/>
        </row>
        <row r="47">
          <cell r="D47"/>
          <cell r="E47"/>
          <cell r="H47"/>
          <cell r="I47"/>
          <cell r="L47"/>
          <cell r="M47"/>
          <cell r="P47"/>
          <cell r="Q47"/>
          <cell r="T47"/>
          <cell r="U47"/>
          <cell r="X47"/>
          <cell r="Y47"/>
          <cell r="AB47"/>
          <cell r="AC47"/>
          <cell r="AF47"/>
          <cell r="AG47"/>
          <cell r="AJ47"/>
          <cell r="AK47"/>
          <cell r="AN47"/>
          <cell r="AO47"/>
          <cell r="AR47"/>
          <cell r="AS47"/>
          <cell r="AV47"/>
          <cell r="AW47"/>
          <cell r="AZ47"/>
          <cell r="BA47"/>
          <cell r="BD47"/>
          <cell r="BE47"/>
          <cell r="BH47"/>
          <cell r="BI47"/>
          <cell r="BL47"/>
          <cell r="BM47"/>
          <cell r="BP47"/>
          <cell r="BQ47"/>
          <cell r="BT47"/>
          <cell r="BU47"/>
          <cell r="BX47"/>
          <cell r="BY47"/>
          <cell r="CB47"/>
          <cell r="CC47"/>
          <cell r="CF47"/>
          <cell r="CG47"/>
        </row>
        <row r="48">
          <cell r="D48"/>
          <cell r="E48"/>
          <cell r="H48"/>
          <cell r="I48"/>
          <cell r="L48"/>
          <cell r="M48"/>
          <cell r="P48"/>
          <cell r="Q48"/>
          <cell r="T48"/>
          <cell r="U48"/>
          <cell r="X48"/>
          <cell r="Y48"/>
          <cell r="AB48"/>
          <cell r="AC48"/>
          <cell r="AF48"/>
          <cell r="AG48"/>
          <cell r="AJ48"/>
          <cell r="AK48"/>
          <cell r="AN48"/>
          <cell r="AO48"/>
          <cell r="AR48"/>
          <cell r="AS48"/>
          <cell r="AV48"/>
          <cell r="AW48"/>
          <cell r="AZ48"/>
          <cell r="BA48"/>
          <cell r="BD48"/>
          <cell r="BE48"/>
          <cell r="BH48"/>
          <cell r="BI48"/>
          <cell r="BL48"/>
          <cell r="BM48"/>
          <cell r="BP48"/>
          <cell r="BQ48"/>
          <cell r="BT48"/>
          <cell r="BU48"/>
          <cell r="BX48"/>
          <cell r="BY48"/>
          <cell r="CB48"/>
          <cell r="CC48"/>
          <cell r="CF48"/>
          <cell r="CG48"/>
        </row>
        <row r="49">
          <cell r="D49"/>
          <cell r="E49"/>
          <cell r="H49"/>
          <cell r="I49"/>
          <cell r="L49"/>
          <cell r="M49"/>
          <cell r="P49"/>
          <cell r="Q49"/>
          <cell r="T49"/>
          <cell r="U49"/>
          <cell r="X49"/>
          <cell r="Y49"/>
          <cell r="AB49"/>
          <cell r="AC49"/>
          <cell r="AF49"/>
          <cell r="AG49"/>
          <cell r="AJ49"/>
          <cell r="AK49"/>
          <cell r="AN49"/>
          <cell r="AO49"/>
          <cell r="AR49"/>
          <cell r="AS49"/>
          <cell r="AV49"/>
          <cell r="AW49"/>
          <cell r="AZ49"/>
          <cell r="BA49"/>
          <cell r="BD49"/>
          <cell r="BE49"/>
          <cell r="BH49"/>
          <cell r="BI49"/>
          <cell r="BL49"/>
          <cell r="BM49"/>
          <cell r="BP49"/>
          <cell r="BQ49"/>
          <cell r="BT49"/>
          <cell r="BU49"/>
          <cell r="BX49"/>
          <cell r="BY49"/>
          <cell r="CB49"/>
          <cell r="CC49"/>
          <cell r="CF49"/>
          <cell r="CG49"/>
        </row>
        <row r="50">
          <cell r="D50"/>
          <cell r="E50"/>
          <cell r="H50"/>
          <cell r="I50"/>
          <cell r="L50"/>
          <cell r="M50"/>
          <cell r="P50"/>
          <cell r="Q50"/>
          <cell r="T50"/>
          <cell r="U50"/>
          <cell r="X50"/>
          <cell r="Y50"/>
          <cell r="AB50"/>
          <cell r="AC50"/>
          <cell r="AF50"/>
          <cell r="AG50"/>
          <cell r="AJ50"/>
          <cell r="AK50"/>
          <cell r="AN50"/>
          <cell r="AO50"/>
          <cell r="AR50"/>
          <cell r="AS50"/>
          <cell r="AV50"/>
          <cell r="AW50"/>
          <cell r="AZ50"/>
          <cell r="BA50"/>
          <cell r="BD50"/>
          <cell r="BE50"/>
          <cell r="BH50"/>
          <cell r="BI50"/>
          <cell r="BL50"/>
          <cell r="BM50"/>
          <cell r="BP50"/>
          <cell r="BQ50"/>
          <cell r="BT50"/>
          <cell r="BU50"/>
          <cell r="BX50"/>
          <cell r="BY50"/>
          <cell r="CB50"/>
          <cell r="CC50"/>
          <cell r="CF50"/>
          <cell r="CG50"/>
        </row>
        <row r="51">
          <cell r="D51"/>
          <cell r="E51"/>
          <cell r="H51"/>
          <cell r="I51"/>
          <cell r="L51"/>
          <cell r="M51"/>
          <cell r="P51"/>
          <cell r="Q51"/>
          <cell r="T51"/>
          <cell r="U51"/>
          <cell r="X51"/>
          <cell r="Y51"/>
          <cell r="AB51"/>
          <cell r="AC51"/>
          <cell r="AF51"/>
          <cell r="AG51"/>
          <cell r="AJ51"/>
          <cell r="AK51"/>
          <cell r="AN51"/>
          <cell r="AO51"/>
          <cell r="AR51"/>
          <cell r="AS51"/>
          <cell r="AV51"/>
          <cell r="AW51"/>
          <cell r="AZ51"/>
          <cell r="BA51"/>
          <cell r="BD51"/>
          <cell r="BE51"/>
          <cell r="BH51"/>
          <cell r="BI51"/>
          <cell r="BL51"/>
          <cell r="BM51"/>
          <cell r="BP51"/>
          <cell r="BQ51"/>
          <cell r="BT51"/>
          <cell r="BU51"/>
          <cell r="BX51"/>
          <cell r="BY51"/>
          <cell r="CB51"/>
          <cell r="CC51"/>
          <cell r="CF51"/>
          <cell r="CG51"/>
        </row>
        <row r="52">
          <cell r="D52"/>
          <cell r="E52"/>
          <cell r="H52"/>
          <cell r="I52"/>
          <cell r="L52"/>
          <cell r="M52"/>
          <cell r="P52"/>
          <cell r="Q52"/>
          <cell r="T52"/>
          <cell r="U52"/>
          <cell r="X52"/>
          <cell r="Y52"/>
          <cell r="AB52"/>
          <cell r="AC52"/>
          <cell r="AF52"/>
          <cell r="AG52"/>
          <cell r="AJ52"/>
          <cell r="AK52"/>
          <cell r="AN52"/>
          <cell r="AO52"/>
          <cell r="AR52"/>
          <cell r="AS52"/>
          <cell r="AV52"/>
          <cell r="AW52"/>
          <cell r="AZ52"/>
          <cell r="BA52"/>
          <cell r="BD52"/>
          <cell r="BE52"/>
          <cell r="BH52"/>
          <cell r="BI52"/>
          <cell r="BL52"/>
          <cell r="BM52"/>
          <cell r="BP52"/>
          <cell r="BQ52"/>
          <cell r="BT52"/>
          <cell r="BU52"/>
          <cell r="BX52"/>
          <cell r="BY52"/>
          <cell r="CB52"/>
          <cell r="CC52"/>
          <cell r="CF52"/>
          <cell r="CG52"/>
        </row>
        <row r="53">
          <cell r="D53"/>
          <cell r="E53"/>
          <cell r="H53"/>
          <cell r="I53"/>
          <cell r="L53"/>
          <cell r="M53"/>
          <cell r="P53"/>
          <cell r="Q53"/>
          <cell r="T53"/>
          <cell r="U53"/>
          <cell r="X53"/>
          <cell r="Y53"/>
          <cell r="AB53"/>
          <cell r="AC53"/>
          <cell r="AF53"/>
          <cell r="AG53"/>
          <cell r="AJ53"/>
          <cell r="AK53"/>
          <cell r="AN53"/>
          <cell r="AO53"/>
          <cell r="AR53"/>
          <cell r="AS53"/>
          <cell r="AV53"/>
          <cell r="AW53"/>
          <cell r="AZ53"/>
          <cell r="BA53"/>
          <cell r="BD53"/>
          <cell r="BE53"/>
          <cell r="BH53"/>
          <cell r="BI53"/>
          <cell r="BL53"/>
          <cell r="BM53"/>
          <cell r="BP53"/>
          <cell r="BQ53"/>
          <cell r="BT53"/>
          <cell r="BU53"/>
          <cell r="BX53"/>
          <cell r="BY53"/>
          <cell r="CB53"/>
          <cell r="CC53"/>
          <cell r="CF53"/>
          <cell r="CG53"/>
        </row>
        <row r="54">
          <cell r="D54"/>
          <cell r="E54"/>
          <cell r="H54"/>
          <cell r="I54"/>
          <cell r="L54"/>
          <cell r="M54"/>
          <cell r="P54"/>
          <cell r="Q54"/>
          <cell r="T54"/>
          <cell r="U54"/>
          <cell r="X54"/>
          <cell r="Y54"/>
          <cell r="AB54"/>
          <cell r="AC54"/>
          <cell r="AF54"/>
          <cell r="AG54"/>
          <cell r="AJ54"/>
          <cell r="AK54"/>
          <cell r="AN54"/>
          <cell r="AO54"/>
          <cell r="AR54"/>
          <cell r="AS54"/>
          <cell r="AV54"/>
          <cell r="AW54"/>
          <cell r="AZ54"/>
          <cell r="BA54"/>
          <cell r="BD54"/>
          <cell r="BE54"/>
          <cell r="BH54"/>
          <cell r="BI54"/>
          <cell r="BL54"/>
          <cell r="BM54"/>
          <cell r="BP54"/>
          <cell r="BQ54"/>
          <cell r="BT54"/>
          <cell r="BU54"/>
          <cell r="BX54"/>
          <cell r="BY54"/>
          <cell r="CB54"/>
          <cell r="CC54"/>
          <cell r="CF54"/>
          <cell r="CG54"/>
        </row>
        <row r="55">
          <cell r="D55"/>
          <cell r="E55"/>
          <cell r="H55"/>
          <cell r="I55"/>
          <cell r="L55"/>
          <cell r="M55"/>
          <cell r="P55"/>
          <cell r="Q55"/>
          <cell r="T55"/>
          <cell r="U55"/>
          <cell r="X55"/>
          <cell r="Y55"/>
          <cell r="AB55"/>
          <cell r="AC55"/>
          <cell r="AF55"/>
          <cell r="AG55"/>
          <cell r="AJ55"/>
          <cell r="AK55"/>
          <cell r="AN55"/>
          <cell r="AO55"/>
          <cell r="AR55"/>
          <cell r="AS55"/>
          <cell r="AV55"/>
          <cell r="AW55"/>
          <cell r="AZ55"/>
          <cell r="BA55"/>
          <cell r="BD55"/>
          <cell r="BE55"/>
          <cell r="BH55"/>
          <cell r="BI55"/>
          <cell r="BL55"/>
          <cell r="BM55"/>
          <cell r="BP55"/>
          <cell r="BQ55"/>
          <cell r="BT55"/>
          <cell r="BU55"/>
          <cell r="BX55"/>
          <cell r="BY55"/>
          <cell r="CB55"/>
          <cell r="CC55"/>
          <cell r="CF55"/>
          <cell r="CG55"/>
        </row>
        <row r="56">
          <cell r="D56"/>
          <cell r="E56"/>
          <cell r="H56"/>
          <cell r="I56"/>
          <cell r="L56"/>
          <cell r="M56"/>
          <cell r="P56"/>
          <cell r="Q56"/>
          <cell r="T56"/>
          <cell r="U56"/>
          <cell r="X56"/>
          <cell r="Y56"/>
          <cell r="AB56"/>
          <cell r="AC56"/>
          <cell r="AF56"/>
          <cell r="AG56"/>
          <cell r="AJ56"/>
          <cell r="AK56"/>
          <cell r="AN56"/>
          <cell r="AO56"/>
          <cell r="AR56"/>
          <cell r="AS56"/>
          <cell r="AV56"/>
          <cell r="AW56"/>
          <cell r="AZ56"/>
          <cell r="BA56"/>
          <cell r="BD56"/>
          <cell r="BE56"/>
          <cell r="BH56"/>
          <cell r="BI56"/>
          <cell r="BL56"/>
          <cell r="BM56"/>
          <cell r="BP56"/>
          <cell r="BQ56"/>
          <cell r="BT56"/>
          <cell r="BU56"/>
          <cell r="BX56"/>
          <cell r="BY56"/>
          <cell r="CB56"/>
          <cell r="CC56"/>
          <cell r="CF56"/>
          <cell r="CG56"/>
        </row>
        <row r="57">
          <cell r="C57">
            <v>0</v>
          </cell>
          <cell r="E57">
            <v>0</v>
          </cell>
          <cell r="G57">
            <v>0</v>
          </cell>
          <cell r="H57"/>
          <cell r="I57">
            <v>0</v>
          </cell>
          <cell r="K57">
            <v>0</v>
          </cell>
          <cell r="L57"/>
          <cell r="M57">
            <v>0</v>
          </cell>
          <cell r="O57">
            <v>0</v>
          </cell>
          <cell r="P57"/>
          <cell r="Q57">
            <v>0</v>
          </cell>
          <cell r="S57">
            <v>0</v>
          </cell>
          <cell r="T57"/>
          <cell r="U57">
            <v>0</v>
          </cell>
          <cell r="W57">
            <v>0</v>
          </cell>
          <cell r="X57"/>
          <cell r="Y57">
            <v>0</v>
          </cell>
          <cell r="AA57">
            <v>0</v>
          </cell>
          <cell r="AB57"/>
          <cell r="AC57">
            <v>0</v>
          </cell>
          <cell r="AE57">
            <v>0</v>
          </cell>
          <cell r="AF57"/>
          <cell r="AG57">
            <v>0</v>
          </cell>
          <cell r="AI57">
            <v>0</v>
          </cell>
          <cell r="AJ57"/>
          <cell r="AK57">
            <v>0</v>
          </cell>
          <cell r="AM57">
            <v>0</v>
          </cell>
          <cell r="AN57"/>
          <cell r="AO57">
            <v>0</v>
          </cell>
          <cell r="AQ57">
            <v>0</v>
          </cell>
          <cell r="AR57"/>
          <cell r="AS57">
            <v>0</v>
          </cell>
          <cell r="AU57">
            <v>0</v>
          </cell>
          <cell r="AV57"/>
          <cell r="AW57">
            <v>0</v>
          </cell>
          <cell r="AY57">
            <v>0</v>
          </cell>
          <cell r="AZ57"/>
          <cell r="BA57">
            <v>0</v>
          </cell>
          <cell r="BC57">
            <v>0</v>
          </cell>
          <cell r="BD57"/>
          <cell r="BE57">
            <v>0</v>
          </cell>
          <cell r="BG57">
            <v>0</v>
          </cell>
          <cell r="BH57"/>
          <cell r="BI57">
            <v>0</v>
          </cell>
          <cell r="BK57">
            <v>0</v>
          </cell>
          <cell r="BL57"/>
          <cell r="BM57">
            <v>0</v>
          </cell>
          <cell r="BO57">
            <v>0</v>
          </cell>
          <cell r="BP57"/>
          <cell r="BQ57">
            <v>0</v>
          </cell>
          <cell r="BS57">
            <v>0</v>
          </cell>
          <cell r="BT57"/>
          <cell r="BU57">
            <v>0</v>
          </cell>
          <cell r="BW57">
            <v>0</v>
          </cell>
          <cell r="BX57"/>
          <cell r="BY57">
            <v>0</v>
          </cell>
          <cell r="CA57">
            <v>0</v>
          </cell>
          <cell r="CB57"/>
          <cell r="CC57">
            <v>0</v>
          </cell>
          <cell r="CE57">
            <v>0</v>
          </cell>
          <cell r="CF57"/>
          <cell r="CG57">
            <v>0</v>
          </cell>
        </row>
        <row r="58">
          <cell r="D58"/>
          <cell r="E58"/>
          <cell r="H58"/>
          <cell r="I58"/>
          <cell r="L58"/>
          <cell r="M58"/>
          <cell r="P58"/>
          <cell r="Q58"/>
          <cell r="T58"/>
          <cell r="U58"/>
          <cell r="X58"/>
          <cell r="Y58"/>
          <cell r="AB58"/>
          <cell r="AC58"/>
          <cell r="AF58"/>
          <cell r="AG58"/>
          <cell r="AJ58"/>
          <cell r="AK58"/>
          <cell r="AN58"/>
          <cell r="AO58"/>
          <cell r="AR58"/>
          <cell r="AS58"/>
          <cell r="AV58"/>
          <cell r="AW58"/>
          <cell r="AZ58"/>
          <cell r="BA58"/>
          <cell r="BD58"/>
          <cell r="BE58"/>
          <cell r="BH58"/>
          <cell r="BI58"/>
          <cell r="BL58"/>
          <cell r="BM58"/>
          <cell r="BP58"/>
          <cell r="BQ58"/>
          <cell r="BT58"/>
          <cell r="BU58"/>
          <cell r="BX58"/>
          <cell r="BY58"/>
          <cell r="CB58"/>
          <cell r="CC58"/>
          <cell r="CF58"/>
          <cell r="CG58"/>
        </row>
        <row r="59">
          <cell r="D59"/>
          <cell r="E59"/>
          <cell r="H59"/>
          <cell r="I59"/>
          <cell r="L59"/>
          <cell r="M59"/>
          <cell r="P59"/>
          <cell r="Q59"/>
          <cell r="T59"/>
          <cell r="U59"/>
          <cell r="X59"/>
          <cell r="Y59"/>
          <cell r="AB59"/>
          <cell r="AC59"/>
          <cell r="AF59"/>
          <cell r="AG59"/>
          <cell r="AJ59"/>
          <cell r="AK59"/>
          <cell r="AN59"/>
          <cell r="AO59"/>
          <cell r="AR59"/>
          <cell r="AS59"/>
          <cell r="AV59"/>
          <cell r="AW59"/>
          <cell r="AZ59"/>
          <cell r="BA59"/>
          <cell r="BD59"/>
          <cell r="BE59"/>
          <cell r="BH59"/>
          <cell r="BI59"/>
          <cell r="BL59"/>
          <cell r="BM59"/>
          <cell r="BP59"/>
          <cell r="BQ59"/>
          <cell r="BT59"/>
          <cell r="BU59"/>
          <cell r="BX59"/>
          <cell r="BY59"/>
          <cell r="CB59"/>
          <cell r="CC59"/>
          <cell r="CF59"/>
          <cell r="CG59"/>
        </row>
        <row r="60">
          <cell r="D60"/>
          <cell r="E60"/>
          <cell r="H60"/>
          <cell r="I60"/>
          <cell r="L60"/>
          <cell r="M60"/>
          <cell r="P60"/>
          <cell r="Q60"/>
          <cell r="T60"/>
          <cell r="U60"/>
          <cell r="X60"/>
          <cell r="Y60"/>
          <cell r="AB60"/>
          <cell r="AC60"/>
          <cell r="AF60"/>
          <cell r="AG60"/>
          <cell r="AJ60"/>
          <cell r="AK60"/>
          <cell r="AN60"/>
          <cell r="AO60"/>
          <cell r="AR60"/>
          <cell r="AS60"/>
          <cell r="AV60"/>
          <cell r="AW60"/>
          <cell r="AZ60"/>
          <cell r="BA60"/>
          <cell r="BD60"/>
          <cell r="BE60"/>
          <cell r="BH60"/>
          <cell r="BI60"/>
          <cell r="BL60"/>
          <cell r="BM60"/>
          <cell r="BP60"/>
          <cell r="BQ60"/>
          <cell r="BT60"/>
          <cell r="BU60"/>
          <cell r="BX60"/>
          <cell r="BY60"/>
          <cell r="CB60"/>
          <cell r="CC60"/>
          <cell r="CF60"/>
          <cell r="CG60"/>
        </row>
        <row r="61">
          <cell r="D61"/>
          <cell r="E61"/>
          <cell r="H61"/>
          <cell r="I61"/>
          <cell r="L61"/>
          <cell r="M61"/>
          <cell r="P61"/>
          <cell r="Q61"/>
          <cell r="T61"/>
          <cell r="U61"/>
          <cell r="X61"/>
          <cell r="Y61"/>
          <cell r="AB61"/>
          <cell r="AC61"/>
          <cell r="AF61"/>
          <cell r="AG61"/>
          <cell r="AJ61"/>
          <cell r="AK61"/>
          <cell r="AN61"/>
          <cell r="AO61"/>
          <cell r="AR61"/>
          <cell r="AS61"/>
          <cell r="AV61"/>
          <cell r="AW61"/>
          <cell r="AZ61"/>
          <cell r="BA61"/>
          <cell r="BD61"/>
          <cell r="BE61"/>
          <cell r="BH61"/>
          <cell r="BI61"/>
          <cell r="BL61"/>
          <cell r="BM61"/>
          <cell r="BP61"/>
          <cell r="BQ61"/>
          <cell r="BT61"/>
          <cell r="BU61"/>
          <cell r="BX61"/>
          <cell r="BY61"/>
          <cell r="CB61"/>
          <cell r="CC61"/>
          <cell r="CF61"/>
          <cell r="CG61"/>
        </row>
        <row r="62">
          <cell r="D62"/>
          <cell r="E62"/>
          <cell r="H62"/>
          <cell r="I62"/>
          <cell r="L62"/>
          <cell r="M62"/>
          <cell r="P62"/>
          <cell r="Q62"/>
          <cell r="T62"/>
          <cell r="U62"/>
          <cell r="X62"/>
          <cell r="Y62"/>
          <cell r="AB62"/>
          <cell r="AC62"/>
          <cell r="AF62"/>
          <cell r="AG62"/>
          <cell r="AJ62"/>
          <cell r="AK62"/>
          <cell r="AN62"/>
          <cell r="AO62"/>
          <cell r="AR62"/>
          <cell r="AS62"/>
          <cell r="AV62"/>
          <cell r="AW62"/>
          <cell r="AZ62"/>
          <cell r="BA62"/>
          <cell r="BD62"/>
          <cell r="BE62"/>
          <cell r="BH62"/>
          <cell r="BI62"/>
          <cell r="BL62"/>
          <cell r="BM62"/>
          <cell r="BP62"/>
          <cell r="BQ62"/>
          <cell r="BT62"/>
          <cell r="BU62"/>
          <cell r="BX62"/>
          <cell r="BY62"/>
          <cell r="CB62"/>
          <cell r="CC62"/>
          <cell r="CF62"/>
          <cell r="CG62"/>
        </row>
        <row r="63">
          <cell r="D63"/>
          <cell r="E63"/>
          <cell r="H63"/>
          <cell r="I63"/>
          <cell r="L63"/>
          <cell r="M63"/>
          <cell r="P63"/>
          <cell r="Q63"/>
          <cell r="T63"/>
          <cell r="U63"/>
          <cell r="X63"/>
          <cell r="Y63"/>
          <cell r="AB63"/>
          <cell r="AC63"/>
          <cell r="AF63"/>
          <cell r="AG63"/>
          <cell r="AJ63"/>
          <cell r="AK63"/>
          <cell r="AN63"/>
          <cell r="AO63"/>
          <cell r="AR63"/>
          <cell r="AS63"/>
          <cell r="AV63"/>
          <cell r="AW63"/>
          <cell r="AZ63"/>
          <cell r="BA63"/>
          <cell r="BD63"/>
          <cell r="BE63"/>
          <cell r="BH63"/>
          <cell r="BI63"/>
          <cell r="BL63"/>
          <cell r="BM63"/>
          <cell r="BP63"/>
          <cell r="BQ63"/>
          <cell r="BT63"/>
          <cell r="BU63"/>
          <cell r="BX63"/>
          <cell r="BY63"/>
          <cell r="CB63"/>
          <cell r="CC63"/>
          <cell r="CF63"/>
          <cell r="CG63"/>
        </row>
        <row r="64">
          <cell r="D64"/>
          <cell r="E64"/>
          <cell r="H64"/>
          <cell r="I64"/>
          <cell r="L64"/>
          <cell r="M64"/>
          <cell r="P64"/>
          <cell r="Q64"/>
          <cell r="T64"/>
          <cell r="U64"/>
          <cell r="X64"/>
          <cell r="Y64"/>
          <cell r="AB64"/>
          <cell r="AC64"/>
          <cell r="AF64"/>
          <cell r="AG64"/>
          <cell r="AJ64"/>
          <cell r="AK64"/>
          <cell r="AN64"/>
          <cell r="AO64"/>
          <cell r="AR64"/>
          <cell r="AS64"/>
          <cell r="AV64"/>
          <cell r="AW64"/>
          <cell r="AZ64"/>
          <cell r="BA64"/>
          <cell r="BD64"/>
          <cell r="BE64"/>
          <cell r="BH64"/>
          <cell r="BI64"/>
          <cell r="BL64"/>
          <cell r="BM64"/>
          <cell r="BP64"/>
          <cell r="BQ64"/>
          <cell r="BT64"/>
          <cell r="BU64"/>
          <cell r="BX64"/>
          <cell r="BY64"/>
          <cell r="CB64"/>
          <cell r="CC64"/>
          <cell r="CF64"/>
          <cell r="CG64"/>
        </row>
        <row r="65">
          <cell r="D65"/>
          <cell r="E65"/>
          <cell r="H65"/>
          <cell r="I65"/>
          <cell r="L65"/>
          <cell r="M65"/>
          <cell r="P65"/>
          <cell r="Q65"/>
          <cell r="T65"/>
          <cell r="U65"/>
          <cell r="X65"/>
          <cell r="Y65"/>
          <cell r="AB65"/>
          <cell r="AC65"/>
          <cell r="AF65"/>
          <cell r="AG65"/>
          <cell r="AJ65"/>
          <cell r="AK65"/>
          <cell r="AN65"/>
          <cell r="AO65"/>
          <cell r="AR65"/>
          <cell r="AS65"/>
          <cell r="AV65"/>
          <cell r="AW65"/>
          <cell r="AZ65"/>
          <cell r="BA65"/>
          <cell r="BD65"/>
          <cell r="BE65"/>
          <cell r="BH65"/>
          <cell r="BI65"/>
          <cell r="BL65"/>
          <cell r="BM65"/>
          <cell r="BP65"/>
          <cell r="BQ65"/>
          <cell r="BT65"/>
          <cell r="BU65"/>
          <cell r="BX65"/>
          <cell r="BY65"/>
          <cell r="CB65"/>
          <cell r="CC65"/>
          <cell r="CF65"/>
          <cell r="CG65"/>
        </row>
        <row r="66">
          <cell r="D66"/>
          <cell r="E66"/>
          <cell r="H66"/>
          <cell r="I66"/>
          <cell r="L66"/>
          <cell r="M66"/>
          <cell r="P66"/>
          <cell r="Q66"/>
          <cell r="T66"/>
          <cell r="U66"/>
          <cell r="X66"/>
          <cell r="Y66"/>
          <cell r="AB66"/>
          <cell r="AC66"/>
          <cell r="AF66"/>
          <cell r="AG66"/>
          <cell r="AJ66"/>
          <cell r="AK66"/>
          <cell r="AN66"/>
          <cell r="AO66"/>
          <cell r="AR66"/>
          <cell r="AS66"/>
          <cell r="AV66"/>
          <cell r="AW66"/>
          <cell r="AZ66"/>
          <cell r="BA66"/>
          <cell r="BD66"/>
          <cell r="BE66"/>
          <cell r="BH66"/>
          <cell r="BI66"/>
          <cell r="BL66"/>
          <cell r="BM66"/>
          <cell r="BP66"/>
          <cell r="BQ66"/>
          <cell r="BT66"/>
          <cell r="BU66"/>
          <cell r="BX66"/>
          <cell r="BY66"/>
          <cell r="CB66"/>
          <cell r="CC66"/>
          <cell r="CF66"/>
          <cell r="CG66"/>
        </row>
        <row r="67">
          <cell r="D67"/>
          <cell r="E67"/>
          <cell r="H67"/>
          <cell r="I67"/>
          <cell r="L67"/>
          <cell r="M67"/>
          <cell r="P67"/>
          <cell r="Q67"/>
          <cell r="T67"/>
          <cell r="U67"/>
          <cell r="X67"/>
          <cell r="Y67"/>
          <cell r="AB67"/>
          <cell r="AC67"/>
          <cell r="AF67"/>
          <cell r="AG67"/>
          <cell r="AJ67"/>
          <cell r="AK67"/>
          <cell r="AN67"/>
          <cell r="AO67"/>
          <cell r="AR67"/>
          <cell r="AS67"/>
          <cell r="AV67"/>
          <cell r="AW67"/>
          <cell r="AZ67"/>
          <cell r="BA67"/>
          <cell r="BD67"/>
          <cell r="BE67"/>
          <cell r="BH67"/>
          <cell r="BI67"/>
          <cell r="BL67"/>
          <cell r="BM67"/>
          <cell r="BP67"/>
          <cell r="BQ67"/>
          <cell r="BT67"/>
          <cell r="BU67"/>
          <cell r="BX67"/>
          <cell r="BY67"/>
          <cell r="CB67"/>
          <cell r="CC67"/>
          <cell r="CF67"/>
          <cell r="CG67"/>
        </row>
        <row r="68">
          <cell r="D68"/>
          <cell r="E68"/>
          <cell r="H68"/>
          <cell r="I68"/>
          <cell r="L68"/>
          <cell r="M68"/>
          <cell r="P68"/>
          <cell r="Q68"/>
          <cell r="T68"/>
          <cell r="U68"/>
          <cell r="X68"/>
          <cell r="Y68"/>
          <cell r="AB68"/>
          <cell r="AC68"/>
          <cell r="AF68"/>
          <cell r="AG68"/>
          <cell r="AJ68"/>
          <cell r="AK68"/>
          <cell r="AN68"/>
          <cell r="AO68"/>
          <cell r="AR68"/>
          <cell r="AS68"/>
          <cell r="AV68"/>
          <cell r="AW68"/>
          <cell r="AZ68"/>
          <cell r="BA68"/>
          <cell r="BD68"/>
          <cell r="BE68"/>
          <cell r="BH68"/>
          <cell r="BI68"/>
          <cell r="BL68"/>
          <cell r="BM68"/>
          <cell r="BP68"/>
          <cell r="BQ68"/>
          <cell r="BT68"/>
          <cell r="BU68"/>
          <cell r="BX68"/>
          <cell r="BY68"/>
          <cell r="CB68"/>
          <cell r="CC68"/>
          <cell r="CF68"/>
          <cell r="CG68"/>
        </row>
        <row r="69">
          <cell r="D69"/>
          <cell r="E69"/>
          <cell r="H69"/>
          <cell r="I69"/>
          <cell r="L69"/>
          <cell r="M69"/>
          <cell r="P69"/>
          <cell r="Q69"/>
          <cell r="T69"/>
          <cell r="U69"/>
          <cell r="X69"/>
          <cell r="Y69"/>
          <cell r="AB69"/>
          <cell r="AC69"/>
          <cell r="AF69"/>
          <cell r="AG69"/>
          <cell r="AJ69"/>
          <cell r="AK69"/>
          <cell r="AN69"/>
          <cell r="AO69"/>
          <cell r="AR69"/>
          <cell r="AS69"/>
          <cell r="AV69"/>
          <cell r="AW69"/>
          <cell r="AZ69"/>
          <cell r="BA69"/>
          <cell r="BD69"/>
          <cell r="BE69"/>
          <cell r="BH69"/>
          <cell r="BI69"/>
          <cell r="BL69"/>
          <cell r="BM69"/>
          <cell r="BP69"/>
          <cell r="BQ69"/>
          <cell r="BT69"/>
          <cell r="BU69"/>
          <cell r="BX69"/>
          <cell r="BY69"/>
          <cell r="CB69"/>
          <cell r="CC69"/>
          <cell r="CF69"/>
          <cell r="CG69"/>
        </row>
        <row r="70">
          <cell r="D70"/>
          <cell r="E70"/>
          <cell r="H70"/>
          <cell r="I70"/>
          <cell r="L70"/>
          <cell r="M70"/>
          <cell r="P70"/>
          <cell r="Q70"/>
          <cell r="T70"/>
          <cell r="U70"/>
          <cell r="X70"/>
          <cell r="Y70"/>
          <cell r="AB70"/>
          <cell r="AC70"/>
          <cell r="AF70"/>
          <cell r="AG70"/>
          <cell r="AJ70"/>
          <cell r="AK70"/>
          <cell r="AN70"/>
          <cell r="AO70"/>
          <cell r="AR70"/>
          <cell r="AS70"/>
          <cell r="AV70"/>
          <cell r="AW70"/>
          <cell r="AZ70"/>
          <cell r="BA70"/>
          <cell r="BD70"/>
          <cell r="BE70"/>
          <cell r="BH70"/>
          <cell r="BI70"/>
          <cell r="BL70"/>
          <cell r="BM70"/>
          <cell r="BP70"/>
          <cell r="BQ70"/>
          <cell r="BT70"/>
          <cell r="BU70"/>
          <cell r="BX70"/>
          <cell r="BY70"/>
          <cell r="CB70"/>
          <cell r="CC70"/>
          <cell r="CF70"/>
          <cell r="CG70"/>
        </row>
        <row r="71">
          <cell r="D71"/>
          <cell r="E71"/>
          <cell r="H71"/>
          <cell r="I71"/>
          <cell r="L71"/>
          <cell r="M71"/>
          <cell r="P71"/>
          <cell r="Q71"/>
          <cell r="T71"/>
          <cell r="U71"/>
          <cell r="X71"/>
          <cell r="Y71"/>
          <cell r="AB71"/>
          <cell r="AC71"/>
          <cell r="AF71"/>
          <cell r="AG71"/>
          <cell r="AJ71"/>
          <cell r="AK71"/>
          <cell r="AN71"/>
          <cell r="AO71"/>
          <cell r="AR71"/>
          <cell r="AS71"/>
          <cell r="AV71"/>
          <cell r="AW71"/>
          <cell r="AZ71"/>
          <cell r="BA71"/>
          <cell r="BD71"/>
          <cell r="BE71"/>
          <cell r="BH71"/>
          <cell r="BI71"/>
          <cell r="BL71"/>
          <cell r="BM71"/>
          <cell r="BP71"/>
          <cell r="BQ71"/>
          <cell r="BT71"/>
          <cell r="BU71"/>
          <cell r="BX71"/>
          <cell r="BY71"/>
          <cell r="CB71"/>
          <cell r="CC71"/>
          <cell r="CF71"/>
          <cell r="CG71"/>
        </row>
        <row r="72">
          <cell r="D72"/>
          <cell r="E72"/>
          <cell r="H72"/>
          <cell r="I72"/>
          <cell r="L72"/>
          <cell r="M72"/>
          <cell r="P72"/>
          <cell r="Q72"/>
          <cell r="T72"/>
          <cell r="U72"/>
          <cell r="X72"/>
          <cell r="Y72"/>
          <cell r="AB72"/>
          <cell r="AC72"/>
          <cell r="AF72"/>
          <cell r="AG72"/>
          <cell r="AJ72"/>
          <cell r="AK72"/>
          <cell r="AN72"/>
          <cell r="AO72"/>
          <cell r="AR72"/>
          <cell r="AS72"/>
          <cell r="AV72"/>
          <cell r="AW72"/>
          <cell r="AZ72"/>
          <cell r="BA72"/>
          <cell r="BD72"/>
          <cell r="BE72"/>
          <cell r="BH72"/>
          <cell r="BI72"/>
          <cell r="BL72"/>
          <cell r="BM72"/>
          <cell r="BP72"/>
          <cell r="BQ72"/>
          <cell r="BT72"/>
          <cell r="BU72"/>
          <cell r="BX72"/>
          <cell r="BY72"/>
          <cell r="CB72"/>
          <cell r="CC72"/>
          <cell r="CF72"/>
          <cell r="CG72"/>
        </row>
        <row r="73">
          <cell r="D73"/>
          <cell r="E73"/>
          <cell r="H73"/>
          <cell r="I73"/>
          <cell r="L73"/>
          <cell r="M73"/>
          <cell r="P73"/>
          <cell r="Q73"/>
          <cell r="T73"/>
          <cell r="U73"/>
          <cell r="X73"/>
          <cell r="Y73"/>
          <cell r="AB73"/>
          <cell r="AC73"/>
          <cell r="AF73"/>
          <cell r="AG73"/>
          <cell r="AJ73"/>
          <cell r="AK73"/>
          <cell r="AN73"/>
          <cell r="AO73"/>
          <cell r="AR73"/>
          <cell r="AS73"/>
          <cell r="AV73"/>
          <cell r="AW73"/>
          <cell r="AZ73"/>
          <cell r="BA73"/>
          <cell r="BD73"/>
          <cell r="BE73"/>
          <cell r="BH73"/>
          <cell r="BI73"/>
          <cell r="BL73"/>
          <cell r="BM73"/>
          <cell r="BP73"/>
          <cell r="BQ73"/>
          <cell r="BT73"/>
          <cell r="BU73"/>
          <cell r="BX73"/>
          <cell r="BY73"/>
          <cell r="CB73"/>
          <cell r="CC73"/>
          <cell r="CF73"/>
          <cell r="CG73"/>
        </row>
        <row r="74">
          <cell r="D74"/>
          <cell r="E74"/>
          <cell r="H74"/>
          <cell r="I74"/>
          <cell r="L74"/>
          <cell r="M74"/>
          <cell r="P74"/>
          <cell r="Q74"/>
          <cell r="T74"/>
          <cell r="U74"/>
          <cell r="X74"/>
          <cell r="Y74"/>
          <cell r="AB74"/>
          <cell r="AC74"/>
          <cell r="AF74"/>
          <cell r="AG74"/>
          <cell r="AJ74"/>
          <cell r="AK74"/>
          <cell r="AN74"/>
          <cell r="AO74"/>
          <cell r="AR74"/>
          <cell r="AS74"/>
          <cell r="AV74"/>
          <cell r="AW74"/>
          <cell r="AZ74"/>
          <cell r="BA74"/>
          <cell r="BD74"/>
          <cell r="BE74"/>
          <cell r="BH74"/>
          <cell r="BI74"/>
          <cell r="BL74"/>
          <cell r="BM74"/>
          <cell r="BP74"/>
          <cell r="BQ74"/>
          <cell r="BT74"/>
          <cell r="BU74"/>
          <cell r="BX74"/>
          <cell r="BY74"/>
          <cell r="CB74"/>
          <cell r="CC74"/>
          <cell r="CF74"/>
          <cell r="CG74"/>
        </row>
        <row r="75">
          <cell r="D75"/>
          <cell r="E75"/>
          <cell r="H75"/>
          <cell r="I75"/>
          <cell r="L75"/>
          <cell r="M75"/>
          <cell r="P75"/>
          <cell r="Q75"/>
          <cell r="T75"/>
          <cell r="U75"/>
          <cell r="X75"/>
          <cell r="Y75"/>
          <cell r="AB75"/>
          <cell r="AC75"/>
          <cell r="AF75"/>
          <cell r="AG75"/>
          <cell r="AJ75"/>
          <cell r="AK75"/>
          <cell r="AN75"/>
          <cell r="AO75"/>
          <cell r="AR75"/>
          <cell r="AS75"/>
          <cell r="AV75"/>
          <cell r="AW75"/>
          <cell r="AZ75"/>
          <cell r="BA75"/>
          <cell r="BD75"/>
          <cell r="BE75"/>
          <cell r="BH75"/>
          <cell r="BI75"/>
          <cell r="BL75"/>
          <cell r="BM75"/>
          <cell r="BP75"/>
          <cell r="BQ75"/>
          <cell r="BT75"/>
          <cell r="BU75"/>
          <cell r="BX75"/>
          <cell r="BY75"/>
          <cell r="CB75"/>
          <cell r="CC75"/>
          <cell r="CF75"/>
          <cell r="CG75"/>
        </row>
        <row r="76">
          <cell r="D76"/>
          <cell r="E76"/>
          <cell r="H76"/>
          <cell r="I76"/>
          <cell r="L76"/>
          <cell r="M76"/>
          <cell r="P76"/>
          <cell r="Q76"/>
          <cell r="T76"/>
          <cell r="U76"/>
          <cell r="X76"/>
          <cell r="Y76"/>
          <cell r="AB76"/>
          <cell r="AC76"/>
          <cell r="AF76"/>
          <cell r="AG76"/>
          <cell r="AJ76"/>
          <cell r="AK76"/>
          <cell r="AN76"/>
          <cell r="AO76"/>
          <cell r="AR76"/>
          <cell r="AS76"/>
          <cell r="AV76"/>
          <cell r="AW76"/>
          <cell r="AZ76"/>
          <cell r="BA76"/>
          <cell r="BD76"/>
          <cell r="BE76"/>
          <cell r="BH76"/>
          <cell r="BI76"/>
          <cell r="BL76"/>
          <cell r="BM76"/>
          <cell r="BP76"/>
          <cell r="BQ76"/>
          <cell r="BT76"/>
          <cell r="BU76"/>
          <cell r="BX76"/>
          <cell r="BY76"/>
          <cell r="CB76"/>
          <cell r="CC76"/>
          <cell r="CF76"/>
          <cell r="CG76"/>
        </row>
        <row r="77">
          <cell r="D77"/>
          <cell r="E77"/>
          <cell r="H77"/>
          <cell r="I77"/>
          <cell r="L77"/>
          <cell r="M77"/>
          <cell r="P77"/>
          <cell r="Q77"/>
          <cell r="T77"/>
          <cell r="U77"/>
          <cell r="X77"/>
          <cell r="Y77"/>
          <cell r="AB77"/>
          <cell r="AC77"/>
          <cell r="AF77"/>
          <cell r="AG77"/>
          <cell r="AJ77"/>
          <cell r="AK77"/>
          <cell r="AN77"/>
          <cell r="AO77"/>
          <cell r="AR77"/>
          <cell r="AS77"/>
          <cell r="AV77"/>
          <cell r="AW77"/>
          <cell r="AZ77"/>
          <cell r="BA77"/>
          <cell r="BD77"/>
          <cell r="BE77"/>
          <cell r="BH77"/>
          <cell r="BI77"/>
          <cell r="BL77"/>
          <cell r="BM77"/>
          <cell r="BP77"/>
          <cell r="BQ77"/>
          <cell r="BT77"/>
          <cell r="BU77"/>
          <cell r="BX77"/>
          <cell r="BY77"/>
          <cell r="CB77"/>
          <cell r="CC77"/>
          <cell r="CF77"/>
          <cell r="CG77"/>
        </row>
        <row r="78">
          <cell r="D78"/>
          <cell r="E78"/>
          <cell r="H78"/>
          <cell r="I78"/>
          <cell r="L78"/>
          <cell r="M78"/>
          <cell r="P78"/>
          <cell r="Q78"/>
          <cell r="T78"/>
          <cell r="U78"/>
          <cell r="X78"/>
          <cell r="Y78"/>
          <cell r="AB78"/>
          <cell r="AC78"/>
          <cell r="AF78"/>
          <cell r="AG78"/>
          <cell r="AJ78"/>
          <cell r="AK78"/>
          <cell r="AN78"/>
          <cell r="AO78"/>
          <cell r="AR78"/>
          <cell r="AS78"/>
          <cell r="AV78"/>
          <cell r="AW78"/>
          <cell r="AZ78"/>
          <cell r="BA78"/>
          <cell r="BD78"/>
          <cell r="BE78"/>
          <cell r="BH78"/>
          <cell r="BI78"/>
          <cell r="BL78"/>
          <cell r="BM78"/>
          <cell r="BP78"/>
          <cell r="BQ78"/>
          <cell r="BT78"/>
          <cell r="BU78"/>
          <cell r="BX78"/>
          <cell r="BY78"/>
          <cell r="CB78"/>
          <cell r="CC78"/>
          <cell r="CF78"/>
          <cell r="CG78"/>
        </row>
        <row r="79">
          <cell r="D79"/>
          <cell r="E79"/>
          <cell r="H79"/>
          <cell r="I79"/>
          <cell r="L79"/>
          <cell r="M79"/>
          <cell r="P79"/>
          <cell r="Q79"/>
          <cell r="T79"/>
          <cell r="U79"/>
          <cell r="X79"/>
          <cell r="Y79"/>
          <cell r="AB79"/>
          <cell r="AC79"/>
          <cell r="AF79"/>
          <cell r="AG79"/>
          <cell r="AJ79"/>
          <cell r="AK79"/>
          <cell r="AN79"/>
          <cell r="AO79"/>
          <cell r="AR79"/>
          <cell r="AS79"/>
          <cell r="AV79"/>
          <cell r="AW79"/>
          <cell r="AZ79"/>
          <cell r="BA79"/>
          <cell r="BD79"/>
          <cell r="BE79"/>
          <cell r="BH79"/>
          <cell r="BI79"/>
          <cell r="BL79"/>
          <cell r="BM79"/>
          <cell r="BP79"/>
          <cell r="BQ79"/>
          <cell r="BT79"/>
          <cell r="BU79"/>
          <cell r="BX79"/>
          <cell r="BY79"/>
          <cell r="CB79"/>
          <cell r="CC79"/>
          <cell r="CF79"/>
          <cell r="CG79"/>
        </row>
        <row r="80">
          <cell r="D80"/>
          <cell r="E80"/>
          <cell r="H80"/>
          <cell r="I80"/>
          <cell r="L80"/>
          <cell r="M80"/>
          <cell r="P80"/>
          <cell r="Q80"/>
          <cell r="T80"/>
          <cell r="U80"/>
          <cell r="X80"/>
          <cell r="Y80"/>
          <cell r="AB80"/>
          <cell r="AC80"/>
          <cell r="AF80"/>
          <cell r="AG80"/>
          <cell r="AJ80"/>
          <cell r="AK80"/>
          <cell r="AN80"/>
          <cell r="AO80"/>
          <cell r="AR80"/>
          <cell r="AS80"/>
          <cell r="AV80"/>
          <cell r="AW80"/>
          <cell r="AZ80"/>
          <cell r="BA80"/>
          <cell r="BD80"/>
          <cell r="BE80"/>
          <cell r="BH80"/>
          <cell r="BI80"/>
          <cell r="BL80"/>
          <cell r="BM80"/>
          <cell r="BP80"/>
          <cell r="BQ80"/>
          <cell r="BT80"/>
          <cell r="BU80"/>
          <cell r="BX80"/>
          <cell r="BY80"/>
          <cell r="CB80"/>
          <cell r="CC80"/>
          <cell r="CF80"/>
          <cell r="CG80"/>
        </row>
        <row r="81">
          <cell r="D81"/>
          <cell r="E81"/>
          <cell r="H81"/>
          <cell r="I81"/>
          <cell r="L81"/>
          <cell r="M81"/>
          <cell r="P81"/>
          <cell r="Q81"/>
          <cell r="T81"/>
          <cell r="U81"/>
          <cell r="X81"/>
          <cell r="Y81"/>
          <cell r="AB81"/>
          <cell r="AC81"/>
          <cell r="AF81"/>
          <cell r="AG81"/>
          <cell r="AJ81"/>
          <cell r="AK81"/>
          <cell r="AN81"/>
          <cell r="AO81"/>
          <cell r="AR81"/>
          <cell r="AS81"/>
          <cell r="AV81"/>
          <cell r="AW81"/>
          <cell r="AZ81"/>
          <cell r="BA81"/>
          <cell r="BD81"/>
          <cell r="BE81"/>
          <cell r="BH81"/>
          <cell r="BI81"/>
          <cell r="BL81"/>
          <cell r="BM81"/>
          <cell r="BP81"/>
          <cell r="BQ81"/>
          <cell r="BT81"/>
          <cell r="BU81"/>
          <cell r="BX81"/>
          <cell r="BY81"/>
          <cell r="CB81"/>
          <cell r="CC81"/>
          <cell r="CF81"/>
          <cell r="CG81"/>
        </row>
        <row r="82">
          <cell r="C82">
            <v>0</v>
          </cell>
          <cell r="E82">
            <v>0</v>
          </cell>
          <cell r="G82">
            <v>0</v>
          </cell>
          <cell r="H82"/>
          <cell r="I82">
            <v>0</v>
          </cell>
          <cell r="K82">
            <v>0</v>
          </cell>
          <cell r="L82"/>
          <cell r="M82">
            <v>0</v>
          </cell>
          <cell r="O82">
            <v>0</v>
          </cell>
          <cell r="P82"/>
          <cell r="Q82">
            <v>0</v>
          </cell>
          <cell r="S82">
            <v>0</v>
          </cell>
          <cell r="T82"/>
          <cell r="U82">
            <v>0</v>
          </cell>
          <cell r="W82">
            <v>0</v>
          </cell>
          <cell r="X82"/>
          <cell r="Y82">
            <v>0</v>
          </cell>
          <cell r="AA82">
            <v>0</v>
          </cell>
          <cell r="AB82"/>
          <cell r="AC82">
            <v>0</v>
          </cell>
          <cell r="AE82">
            <v>0</v>
          </cell>
          <cell r="AF82"/>
          <cell r="AG82">
            <v>0</v>
          </cell>
          <cell r="AI82">
            <v>0</v>
          </cell>
          <cell r="AJ82"/>
          <cell r="AK82">
            <v>0</v>
          </cell>
          <cell r="AM82">
            <v>0</v>
          </cell>
          <cell r="AN82"/>
          <cell r="AO82">
            <v>0</v>
          </cell>
          <cell r="AQ82">
            <v>0</v>
          </cell>
          <cell r="AR82"/>
          <cell r="AU82">
            <v>0</v>
          </cell>
          <cell r="AV82"/>
          <cell r="AW82">
            <v>0</v>
          </cell>
          <cell r="AY82">
            <v>0</v>
          </cell>
          <cell r="AZ82"/>
          <cell r="BA82">
            <v>0</v>
          </cell>
          <cell r="BC82">
            <v>0</v>
          </cell>
          <cell r="BD82"/>
          <cell r="BE82">
            <v>0</v>
          </cell>
          <cell r="BG82">
            <v>0</v>
          </cell>
          <cell r="BH82"/>
          <cell r="BI82">
            <v>0</v>
          </cell>
          <cell r="BK82">
            <v>0</v>
          </cell>
          <cell r="BL82"/>
          <cell r="BM82">
            <v>0</v>
          </cell>
          <cell r="BO82">
            <v>0</v>
          </cell>
          <cell r="BP82"/>
          <cell r="BQ82">
            <v>0</v>
          </cell>
          <cell r="BS82">
            <v>0</v>
          </cell>
          <cell r="BT82"/>
          <cell r="BU82">
            <v>0</v>
          </cell>
          <cell r="BW82">
            <v>0</v>
          </cell>
          <cell r="BX82"/>
          <cell r="BY82">
            <v>0</v>
          </cell>
          <cell r="CA82">
            <v>0</v>
          </cell>
          <cell r="CB82"/>
          <cell r="CC82">
            <v>0</v>
          </cell>
          <cell r="CE82">
            <v>0</v>
          </cell>
          <cell r="CF82"/>
          <cell r="CG82">
            <v>0</v>
          </cell>
        </row>
        <row r="83">
          <cell r="D83"/>
          <cell r="E83"/>
          <cell r="H83"/>
          <cell r="I83"/>
          <cell r="L83"/>
          <cell r="M83"/>
          <cell r="P83"/>
          <cell r="Q83"/>
          <cell r="T83"/>
          <cell r="U83"/>
          <cell r="X83"/>
          <cell r="Y83"/>
          <cell r="AB83"/>
          <cell r="AC83"/>
          <cell r="AF83"/>
          <cell r="AG83"/>
          <cell r="AJ83"/>
          <cell r="AK83"/>
          <cell r="AN83"/>
          <cell r="AO83"/>
          <cell r="AR83"/>
          <cell r="AS83"/>
          <cell r="AV83"/>
          <cell r="AW83"/>
          <cell r="AZ83"/>
          <cell r="BA83"/>
          <cell r="BD83"/>
          <cell r="BE83"/>
          <cell r="BH83"/>
          <cell r="BI83"/>
          <cell r="BL83"/>
          <cell r="BM83"/>
          <cell r="BP83"/>
          <cell r="BQ83"/>
          <cell r="BT83"/>
          <cell r="BU83"/>
          <cell r="BX83"/>
          <cell r="BY83"/>
          <cell r="CB83"/>
          <cell r="CC83"/>
          <cell r="CF83"/>
          <cell r="CG83"/>
        </row>
        <row r="84">
          <cell r="D84"/>
          <cell r="E84"/>
          <cell r="H84"/>
          <cell r="I84"/>
          <cell r="L84"/>
          <cell r="M84"/>
          <cell r="P84"/>
          <cell r="Q84"/>
          <cell r="T84"/>
          <cell r="U84"/>
          <cell r="X84"/>
          <cell r="Y84"/>
          <cell r="AB84"/>
          <cell r="AC84"/>
          <cell r="AF84"/>
          <cell r="AG84"/>
          <cell r="AJ84"/>
          <cell r="AK84"/>
          <cell r="AN84"/>
          <cell r="AO84"/>
          <cell r="AR84"/>
          <cell r="AS84"/>
          <cell r="AV84"/>
          <cell r="AW84"/>
          <cell r="AZ84"/>
          <cell r="BA84"/>
          <cell r="BD84"/>
          <cell r="BE84"/>
          <cell r="BH84"/>
          <cell r="BI84"/>
          <cell r="BL84"/>
          <cell r="BM84"/>
          <cell r="BP84"/>
          <cell r="BQ84"/>
          <cell r="BT84"/>
          <cell r="BU84"/>
          <cell r="BX84"/>
          <cell r="BY84"/>
          <cell r="CB84"/>
          <cell r="CC84"/>
          <cell r="CF84"/>
          <cell r="CG84"/>
        </row>
        <row r="85">
          <cell r="D85"/>
          <cell r="E85"/>
          <cell r="H85"/>
          <cell r="I85"/>
          <cell r="L85"/>
          <cell r="M85"/>
          <cell r="P85"/>
          <cell r="Q85"/>
          <cell r="T85"/>
          <cell r="U85"/>
          <cell r="X85"/>
          <cell r="Y85"/>
          <cell r="AB85"/>
          <cell r="AC85"/>
          <cell r="AF85"/>
          <cell r="AG85"/>
          <cell r="AJ85"/>
          <cell r="AK85"/>
          <cell r="AN85"/>
          <cell r="AO85"/>
          <cell r="AR85"/>
          <cell r="AS85"/>
          <cell r="AV85"/>
          <cell r="AW85"/>
          <cell r="AZ85"/>
          <cell r="BA85"/>
          <cell r="BD85"/>
          <cell r="BE85"/>
          <cell r="BH85"/>
          <cell r="BI85"/>
          <cell r="BL85"/>
          <cell r="BM85"/>
          <cell r="BP85"/>
          <cell r="BQ85"/>
          <cell r="BT85"/>
          <cell r="BU85"/>
          <cell r="BX85"/>
          <cell r="BY85"/>
          <cell r="CB85"/>
          <cell r="CC85"/>
          <cell r="CF85"/>
          <cell r="CG85"/>
        </row>
        <row r="86">
          <cell r="D86"/>
          <cell r="E86"/>
          <cell r="H86"/>
          <cell r="I86"/>
          <cell r="L86"/>
          <cell r="M86"/>
          <cell r="P86"/>
          <cell r="Q86"/>
          <cell r="T86"/>
          <cell r="U86"/>
          <cell r="X86"/>
          <cell r="Y86"/>
          <cell r="AB86"/>
          <cell r="AC86"/>
          <cell r="AF86"/>
          <cell r="AG86"/>
          <cell r="AJ86"/>
          <cell r="AK86"/>
          <cell r="AN86"/>
          <cell r="AO86"/>
          <cell r="AR86"/>
          <cell r="AS86"/>
          <cell r="AV86"/>
          <cell r="AW86"/>
          <cell r="AZ86"/>
          <cell r="BA86"/>
          <cell r="BD86"/>
          <cell r="BE86"/>
          <cell r="BH86"/>
          <cell r="BI86"/>
          <cell r="BL86"/>
          <cell r="BM86"/>
          <cell r="BP86"/>
          <cell r="BQ86"/>
          <cell r="BT86"/>
          <cell r="BU86"/>
          <cell r="BX86"/>
          <cell r="BY86"/>
          <cell r="CB86"/>
          <cell r="CC86"/>
          <cell r="CF86"/>
          <cell r="CG86"/>
        </row>
        <row r="87">
          <cell r="D87"/>
          <cell r="E87"/>
          <cell r="H87"/>
          <cell r="I87"/>
          <cell r="L87"/>
          <cell r="M87"/>
          <cell r="P87"/>
          <cell r="Q87"/>
          <cell r="T87"/>
          <cell r="U87"/>
          <cell r="X87"/>
          <cell r="Y87"/>
          <cell r="AB87"/>
          <cell r="AC87"/>
          <cell r="AF87"/>
          <cell r="AG87"/>
          <cell r="AJ87"/>
          <cell r="AK87"/>
          <cell r="AN87"/>
          <cell r="AO87"/>
          <cell r="AR87"/>
          <cell r="AS87"/>
          <cell r="AV87"/>
          <cell r="AW87"/>
          <cell r="AZ87"/>
          <cell r="BA87"/>
          <cell r="BD87"/>
          <cell r="BE87"/>
          <cell r="BH87"/>
          <cell r="BI87"/>
          <cell r="BL87"/>
          <cell r="BM87"/>
          <cell r="BP87"/>
          <cell r="BQ87"/>
          <cell r="BT87"/>
          <cell r="BU87"/>
          <cell r="BX87"/>
          <cell r="BY87"/>
          <cell r="CB87"/>
          <cell r="CC87"/>
          <cell r="CF87"/>
          <cell r="CG87"/>
        </row>
        <row r="88">
          <cell r="D88"/>
          <cell r="E88"/>
          <cell r="H88"/>
          <cell r="I88"/>
          <cell r="L88"/>
          <cell r="M88"/>
          <cell r="P88"/>
          <cell r="Q88"/>
          <cell r="T88"/>
          <cell r="U88"/>
          <cell r="X88"/>
          <cell r="Y88"/>
          <cell r="AB88"/>
          <cell r="AC88"/>
          <cell r="AF88"/>
          <cell r="AG88"/>
          <cell r="AJ88"/>
          <cell r="AK88"/>
          <cell r="AN88"/>
          <cell r="AO88"/>
          <cell r="AR88"/>
          <cell r="AS88"/>
          <cell r="AV88"/>
          <cell r="AW88"/>
          <cell r="AZ88"/>
          <cell r="BA88"/>
          <cell r="BD88"/>
          <cell r="BE88"/>
          <cell r="BH88"/>
          <cell r="BI88"/>
          <cell r="BL88"/>
          <cell r="BM88"/>
          <cell r="BP88"/>
          <cell r="BQ88"/>
          <cell r="BT88"/>
          <cell r="BU88"/>
          <cell r="BX88"/>
          <cell r="BY88"/>
          <cell r="CB88"/>
          <cell r="CC88"/>
          <cell r="CF88"/>
          <cell r="CG88"/>
        </row>
        <row r="89">
          <cell r="D89"/>
          <cell r="E89"/>
          <cell r="H89"/>
          <cell r="I89"/>
          <cell r="L89"/>
          <cell r="M89"/>
          <cell r="P89"/>
          <cell r="Q89"/>
          <cell r="T89"/>
          <cell r="U89"/>
          <cell r="X89"/>
          <cell r="Y89"/>
          <cell r="AB89"/>
          <cell r="AC89"/>
          <cell r="AF89"/>
          <cell r="AG89"/>
          <cell r="AJ89"/>
          <cell r="AK89"/>
          <cell r="AN89"/>
          <cell r="AO89"/>
          <cell r="AR89"/>
          <cell r="AS89"/>
          <cell r="AV89"/>
          <cell r="AW89"/>
          <cell r="AZ89"/>
          <cell r="BA89"/>
          <cell r="BD89"/>
          <cell r="BE89"/>
          <cell r="BH89"/>
          <cell r="BI89"/>
          <cell r="BL89"/>
          <cell r="BM89"/>
          <cell r="BP89"/>
          <cell r="BQ89"/>
          <cell r="BT89"/>
          <cell r="BU89"/>
          <cell r="BX89"/>
          <cell r="BY89"/>
          <cell r="CB89"/>
          <cell r="CC89"/>
          <cell r="CF89"/>
          <cell r="CG89"/>
        </row>
        <row r="90">
          <cell r="D90"/>
          <cell r="E90"/>
          <cell r="H90"/>
          <cell r="I90"/>
          <cell r="L90"/>
          <cell r="M90"/>
          <cell r="P90"/>
          <cell r="Q90"/>
          <cell r="T90"/>
          <cell r="U90"/>
          <cell r="X90"/>
          <cell r="Y90"/>
          <cell r="AB90"/>
          <cell r="AC90"/>
          <cell r="AF90"/>
          <cell r="AG90"/>
          <cell r="AJ90"/>
          <cell r="AK90"/>
          <cell r="AN90"/>
          <cell r="AO90"/>
          <cell r="AR90"/>
          <cell r="AS90"/>
          <cell r="AV90"/>
          <cell r="AW90"/>
          <cell r="AZ90"/>
          <cell r="BA90"/>
          <cell r="BD90"/>
          <cell r="BE90"/>
          <cell r="BH90"/>
          <cell r="BI90"/>
          <cell r="BL90"/>
          <cell r="BM90"/>
          <cell r="BP90"/>
          <cell r="BQ90"/>
          <cell r="BT90"/>
          <cell r="BU90"/>
          <cell r="BX90"/>
          <cell r="BY90"/>
          <cell r="CB90"/>
          <cell r="CC90"/>
          <cell r="CF90"/>
          <cell r="CG90"/>
        </row>
        <row r="91">
          <cell r="D91"/>
          <cell r="E91"/>
          <cell r="H91"/>
          <cell r="I91"/>
          <cell r="L91"/>
          <cell r="M91"/>
          <cell r="P91"/>
          <cell r="Q91"/>
          <cell r="T91"/>
          <cell r="U91"/>
          <cell r="X91"/>
          <cell r="Y91"/>
          <cell r="AB91"/>
          <cell r="AC91"/>
          <cell r="AF91"/>
          <cell r="AG91"/>
          <cell r="AJ91"/>
          <cell r="AK91"/>
          <cell r="AN91"/>
          <cell r="AO91"/>
          <cell r="AR91"/>
          <cell r="AS91"/>
          <cell r="AV91"/>
          <cell r="AW91"/>
          <cell r="AZ91"/>
          <cell r="BA91"/>
          <cell r="BD91"/>
          <cell r="BE91"/>
          <cell r="BH91"/>
          <cell r="BI91"/>
          <cell r="BL91"/>
          <cell r="BM91"/>
          <cell r="BP91"/>
          <cell r="BQ91"/>
          <cell r="BT91"/>
          <cell r="BU91"/>
          <cell r="BX91"/>
          <cell r="BY91"/>
          <cell r="CB91"/>
          <cell r="CC91"/>
          <cell r="CF91"/>
          <cell r="CG91"/>
        </row>
        <row r="92">
          <cell r="D92"/>
          <cell r="E92"/>
          <cell r="H92"/>
          <cell r="I92"/>
          <cell r="L92"/>
          <cell r="M92"/>
          <cell r="P92"/>
          <cell r="Q92"/>
          <cell r="T92"/>
          <cell r="U92"/>
          <cell r="X92"/>
          <cell r="Y92"/>
          <cell r="AB92"/>
          <cell r="AC92"/>
          <cell r="AF92"/>
          <cell r="AG92"/>
          <cell r="AJ92"/>
          <cell r="AK92"/>
          <cell r="AN92"/>
          <cell r="AO92"/>
          <cell r="AR92"/>
          <cell r="AS92"/>
          <cell r="AV92"/>
          <cell r="AW92"/>
          <cell r="AZ92"/>
          <cell r="BA92"/>
          <cell r="BD92"/>
          <cell r="BE92"/>
          <cell r="BH92"/>
          <cell r="BI92"/>
          <cell r="BL92"/>
          <cell r="BM92"/>
          <cell r="BP92"/>
          <cell r="BQ92"/>
          <cell r="BT92"/>
          <cell r="BU92"/>
          <cell r="BX92"/>
          <cell r="BY92"/>
          <cell r="CB92"/>
          <cell r="CC92"/>
          <cell r="CF92"/>
          <cell r="CG92"/>
        </row>
        <row r="93">
          <cell r="D93"/>
          <cell r="E93"/>
          <cell r="H93"/>
          <cell r="I93"/>
          <cell r="L93"/>
          <cell r="M93"/>
          <cell r="P93"/>
          <cell r="Q93"/>
          <cell r="T93"/>
          <cell r="U93"/>
          <cell r="X93"/>
          <cell r="Y93"/>
          <cell r="AB93"/>
          <cell r="AC93"/>
          <cell r="AF93"/>
          <cell r="AG93"/>
          <cell r="AJ93"/>
          <cell r="AK93"/>
          <cell r="AN93"/>
          <cell r="AO93"/>
          <cell r="AR93"/>
          <cell r="AS93"/>
          <cell r="AV93"/>
          <cell r="AW93"/>
          <cell r="AZ93"/>
          <cell r="BA93"/>
          <cell r="BD93"/>
          <cell r="BE93"/>
          <cell r="BH93"/>
          <cell r="BI93"/>
          <cell r="BL93"/>
          <cell r="BM93"/>
          <cell r="BP93"/>
          <cell r="BQ93"/>
          <cell r="BT93"/>
          <cell r="BU93"/>
          <cell r="BX93"/>
          <cell r="BY93"/>
          <cell r="CB93"/>
          <cell r="CC93"/>
          <cell r="CF93"/>
          <cell r="CG93"/>
        </row>
        <row r="94">
          <cell r="D94"/>
          <cell r="E94"/>
          <cell r="H94"/>
          <cell r="I94"/>
          <cell r="L94"/>
          <cell r="M94"/>
          <cell r="P94"/>
          <cell r="Q94"/>
          <cell r="T94"/>
          <cell r="U94"/>
          <cell r="X94"/>
          <cell r="Y94"/>
          <cell r="AB94"/>
          <cell r="AC94"/>
          <cell r="AF94"/>
          <cell r="AG94"/>
          <cell r="AJ94"/>
          <cell r="AK94"/>
          <cell r="AN94"/>
          <cell r="AO94"/>
          <cell r="AR94"/>
          <cell r="AS94"/>
          <cell r="AV94"/>
          <cell r="AW94"/>
          <cell r="AZ94"/>
          <cell r="BA94"/>
          <cell r="BD94"/>
          <cell r="BE94"/>
          <cell r="BH94"/>
          <cell r="BI94"/>
          <cell r="BL94"/>
          <cell r="BM94"/>
          <cell r="BP94"/>
          <cell r="BQ94"/>
          <cell r="BT94"/>
          <cell r="BU94"/>
          <cell r="BX94"/>
          <cell r="BY94"/>
          <cell r="CB94"/>
          <cell r="CC94"/>
          <cell r="CF94"/>
          <cell r="CG94"/>
        </row>
        <row r="95">
          <cell r="D95"/>
          <cell r="E95"/>
          <cell r="H95"/>
          <cell r="I95"/>
          <cell r="L95"/>
          <cell r="M95"/>
          <cell r="P95"/>
          <cell r="Q95"/>
          <cell r="T95"/>
          <cell r="U95"/>
          <cell r="X95"/>
          <cell r="Y95"/>
          <cell r="AB95"/>
          <cell r="AC95"/>
          <cell r="AF95"/>
          <cell r="AG95"/>
          <cell r="AJ95"/>
          <cell r="AK95"/>
          <cell r="AN95"/>
          <cell r="AO95"/>
          <cell r="AR95"/>
          <cell r="AS95"/>
          <cell r="AV95"/>
          <cell r="AW95"/>
          <cell r="AZ95"/>
          <cell r="BA95"/>
          <cell r="BD95"/>
          <cell r="BE95"/>
          <cell r="BH95"/>
          <cell r="BI95"/>
          <cell r="BL95"/>
          <cell r="BM95"/>
          <cell r="BP95"/>
          <cell r="BQ95"/>
          <cell r="BT95"/>
          <cell r="BU95"/>
          <cell r="BX95"/>
          <cell r="BY95"/>
          <cell r="CB95"/>
          <cell r="CC95"/>
          <cell r="CF95"/>
          <cell r="CG95"/>
        </row>
        <row r="96">
          <cell r="D96"/>
          <cell r="E96"/>
          <cell r="H96"/>
          <cell r="I96"/>
          <cell r="L96"/>
          <cell r="M96"/>
          <cell r="P96"/>
          <cell r="Q96"/>
          <cell r="T96"/>
          <cell r="U96"/>
          <cell r="X96"/>
          <cell r="Y96"/>
          <cell r="AB96"/>
          <cell r="AC96"/>
          <cell r="AF96"/>
          <cell r="AG96"/>
          <cell r="AJ96"/>
          <cell r="AK96"/>
          <cell r="AN96"/>
          <cell r="AO96"/>
          <cell r="AR96"/>
          <cell r="AS96"/>
          <cell r="AV96"/>
          <cell r="AW96"/>
          <cell r="AZ96"/>
          <cell r="BA96"/>
          <cell r="BD96"/>
          <cell r="BE96"/>
          <cell r="BH96"/>
          <cell r="BI96"/>
          <cell r="BL96"/>
          <cell r="BM96"/>
          <cell r="BP96"/>
          <cell r="BQ96"/>
          <cell r="BT96"/>
          <cell r="BU96"/>
          <cell r="BX96"/>
          <cell r="BY96"/>
          <cell r="CB96"/>
          <cell r="CC96"/>
          <cell r="CF96"/>
          <cell r="CG96"/>
        </row>
        <row r="97">
          <cell r="D97"/>
          <cell r="E97"/>
          <cell r="H97"/>
          <cell r="I97"/>
          <cell r="L97"/>
          <cell r="M97"/>
          <cell r="P97"/>
          <cell r="Q97"/>
          <cell r="T97"/>
          <cell r="U97"/>
          <cell r="X97"/>
          <cell r="Y97"/>
          <cell r="AB97"/>
          <cell r="AC97"/>
          <cell r="AF97"/>
          <cell r="AG97"/>
          <cell r="AJ97"/>
          <cell r="AK97"/>
          <cell r="AN97"/>
          <cell r="AO97"/>
          <cell r="AR97"/>
          <cell r="AS97"/>
          <cell r="AV97"/>
          <cell r="AW97"/>
          <cell r="AZ97"/>
          <cell r="BA97"/>
          <cell r="BD97"/>
          <cell r="BE97"/>
          <cell r="BH97"/>
          <cell r="BI97"/>
          <cell r="BL97"/>
          <cell r="BM97"/>
          <cell r="BP97"/>
          <cell r="BQ97"/>
          <cell r="BT97"/>
          <cell r="BU97"/>
          <cell r="BX97"/>
          <cell r="BY97"/>
          <cell r="CB97"/>
          <cell r="CC97"/>
          <cell r="CF97"/>
          <cell r="CG97"/>
        </row>
        <row r="98">
          <cell r="D98"/>
          <cell r="E98"/>
          <cell r="H98"/>
          <cell r="I98"/>
          <cell r="L98"/>
          <cell r="M98"/>
          <cell r="P98"/>
          <cell r="Q98"/>
          <cell r="T98"/>
          <cell r="U98"/>
          <cell r="X98"/>
          <cell r="Y98"/>
          <cell r="AB98"/>
          <cell r="AC98"/>
          <cell r="AF98"/>
          <cell r="AG98"/>
          <cell r="AJ98"/>
          <cell r="AK98"/>
          <cell r="AN98"/>
          <cell r="AO98"/>
          <cell r="AR98"/>
          <cell r="AS98"/>
          <cell r="AV98"/>
          <cell r="AW98"/>
          <cell r="AZ98"/>
          <cell r="BA98"/>
          <cell r="BD98"/>
          <cell r="BE98"/>
          <cell r="BH98"/>
          <cell r="BI98"/>
          <cell r="BL98"/>
          <cell r="BM98"/>
          <cell r="BP98"/>
          <cell r="BQ98"/>
          <cell r="BT98"/>
          <cell r="BU98"/>
          <cell r="BX98"/>
          <cell r="BY98"/>
          <cell r="CB98"/>
          <cell r="CC98"/>
          <cell r="CF98"/>
          <cell r="CG98"/>
        </row>
        <row r="99">
          <cell r="D99"/>
          <cell r="E99"/>
          <cell r="H99"/>
          <cell r="I99"/>
          <cell r="L99"/>
          <cell r="M99"/>
          <cell r="P99"/>
          <cell r="Q99"/>
          <cell r="T99"/>
          <cell r="U99"/>
          <cell r="X99"/>
          <cell r="Y99"/>
          <cell r="AB99"/>
          <cell r="AC99"/>
          <cell r="AF99"/>
          <cell r="AG99"/>
          <cell r="AJ99"/>
          <cell r="AK99"/>
          <cell r="AN99"/>
          <cell r="AO99"/>
          <cell r="AR99"/>
          <cell r="AS99"/>
          <cell r="AV99"/>
          <cell r="AW99"/>
          <cell r="AZ99"/>
          <cell r="BA99"/>
          <cell r="BD99"/>
          <cell r="BE99"/>
          <cell r="BH99"/>
          <cell r="BI99"/>
          <cell r="BL99"/>
          <cell r="BM99"/>
          <cell r="BP99"/>
          <cell r="BQ99"/>
          <cell r="BT99"/>
          <cell r="BU99"/>
          <cell r="BX99"/>
          <cell r="BY99"/>
          <cell r="CB99"/>
          <cell r="CC99"/>
          <cell r="CF99"/>
          <cell r="CG99"/>
        </row>
        <row r="100">
          <cell r="D100"/>
          <cell r="E100"/>
          <cell r="H100"/>
          <cell r="I100"/>
          <cell r="L100"/>
          <cell r="M100"/>
          <cell r="P100"/>
          <cell r="Q100"/>
          <cell r="T100"/>
          <cell r="U100"/>
          <cell r="X100"/>
          <cell r="Y100"/>
          <cell r="AB100"/>
          <cell r="AC100"/>
          <cell r="AF100"/>
          <cell r="AG100"/>
          <cell r="AJ100"/>
          <cell r="AK100"/>
          <cell r="AN100"/>
          <cell r="AO100"/>
          <cell r="AR100"/>
          <cell r="AS100"/>
          <cell r="AV100"/>
          <cell r="AW100"/>
          <cell r="AZ100"/>
          <cell r="BA100"/>
          <cell r="BD100"/>
          <cell r="BE100"/>
          <cell r="BH100"/>
          <cell r="BI100"/>
          <cell r="BL100"/>
          <cell r="BM100"/>
          <cell r="BP100"/>
          <cell r="BQ100"/>
          <cell r="BT100"/>
          <cell r="BU100"/>
          <cell r="BX100"/>
          <cell r="BY100"/>
          <cell r="CB100"/>
          <cell r="CC100"/>
          <cell r="CF100"/>
          <cell r="CG100"/>
        </row>
        <row r="101">
          <cell r="D101"/>
          <cell r="E101"/>
          <cell r="H101"/>
          <cell r="I101"/>
          <cell r="L101"/>
          <cell r="M101"/>
          <cell r="P101"/>
          <cell r="Q101"/>
          <cell r="T101"/>
          <cell r="U101"/>
          <cell r="X101"/>
          <cell r="Y101"/>
          <cell r="AB101"/>
          <cell r="AC101"/>
          <cell r="AF101"/>
          <cell r="AG101"/>
          <cell r="AJ101"/>
          <cell r="AK101"/>
          <cell r="AN101"/>
          <cell r="AO101"/>
          <cell r="AR101"/>
          <cell r="AS101"/>
          <cell r="AV101"/>
          <cell r="AW101"/>
          <cell r="AZ101"/>
          <cell r="BA101"/>
          <cell r="BD101"/>
          <cell r="BE101"/>
          <cell r="BH101"/>
          <cell r="BI101"/>
          <cell r="BL101"/>
          <cell r="BM101"/>
          <cell r="BP101"/>
          <cell r="BQ101"/>
          <cell r="BT101"/>
          <cell r="BU101"/>
          <cell r="BX101"/>
          <cell r="BY101"/>
          <cell r="CB101"/>
          <cell r="CC101"/>
          <cell r="CF101"/>
          <cell r="CG101"/>
        </row>
        <row r="102">
          <cell r="D102"/>
          <cell r="E102"/>
          <cell r="H102"/>
          <cell r="I102"/>
          <cell r="L102"/>
          <cell r="M102"/>
          <cell r="P102"/>
          <cell r="Q102"/>
          <cell r="T102"/>
          <cell r="U102"/>
          <cell r="X102"/>
          <cell r="Y102"/>
          <cell r="AB102"/>
          <cell r="AC102"/>
          <cell r="AF102"/>
          <cell r="AG102"/>
          <cell r="AJ102"/>
          <cell r="AK102"/>
          <cell r="AN102"/>
          <cell r="AO102"/>
          <cell r="AR102"/>
          <cell r="AS102"/>
          <cell r="AV102"/>
          <cell r="AW102"/>
          <cell r="AZ102"/>
          <cell r="BA102"/>
          <cell r="BD102"/>
          <cell r="BE102"/>
          <cell r="BH102"/>
          <cell r="BI102"/>
          <cell r="BL102"/>
          <cell r="BM102"/>
          <cell r="BP102"/>
          <cell r="BQ102"/>
          <cell r="BT102"/>
          <cell r="BU102"/>
          <cell r="BX102"/>
          <cell r="BY102"/>
          <cell r="CB102"/>
          <cell r="CC102"/>
          <cell r="CF102"/>
          <cell r="CG102"/>
        </row>
        <row r="103">
          <cell r="D103"/>
          <cell r="E103"/>
          <cell r="H103"/>
          <cell r="I103"/>
          <cell r="L103"/>
          <cell r="M103"/>
          <cell r="P103"/>
          <cell r="Q103"/>
          <cell r="T103"/>
          <cell r="U103"/>
          <cell r="X103"/>
          <cell r="Y103"/>
          <cell r="AB103"/>
          <cell r="AC103"/>
          <cell r="AF103"/>
          <cell r="AG103"/>
          <cell r="AJ103"/>
          <cell r="AK103"/>
          <cell r="AN103"/>
          <cell r="AO103"/>
          <cell r="AR103"/>
          <cell r="AS103"/>
          <cell r="AV103"/>
          <cell r="AW103"/>
          <cell r="AZ103"/>
          <cell r="BA103"/>
          <cell r="BD103"/>
          <cell r="BE103"/>
          <cell r="BH103"/>
          <cell r="BI103"/>
          <cell r="BL103"/>
          <cell r="BM103"/>
          <cell r="BP103"/>
          <cell r="BQ103"/>
          <cell r="BT103"/>
          <cell r="BU103"/>
          <cell r="BX103"/>
          <cell r="BY103"/>
          <cell r="CB103"/>
          <cell r="CC103"/>
          <cell r="CF103"/>
          <cell r="CG103"/>
        </row>
        <row r="104">
          <cell r="D104"/>
          <cell r="E104"/>
          <cell r="H104"/>
          <cell r="I104"/>
          <cell r="L104"/>
          <cell r="M104"/>
          <cell r="P104"/>
          <cell r="Q104"/>
          <cell r="T104"/>
          <cell r="U104"/>
          <cell r="X104"/>
          <cell r="Y104"/>
          <cell r="AB104"/>
          <cell r="AC104"/>
          <cell r="AF104"/>
          <cell r="AG104"/>
          <cell r="AJ104"/>
          <cell r="AK104"/>
          <cell r="AN104"/>
          <cell r="AO104"/>
          <cell r="AR104"/>
          <cell r="AS104"/>
          <cell r="AV104"/>
          <cell r="AW104"/>
          <cell r="AZ104"/>
          <cell r="BA104"/>
          <cell r="BD104"/>
          <cell r="BE104"/>
          <cell r="BH104"/>
          <cell r="BI104"/>
          <cell r="BL104"/>
          <cell r="BM104"/>
          <cell r="BP104"/>
          <cell r="BQ104"/>
          <cell r="BT104"/>
          <cell r="BU104"/>
          <cell r="BX104"/>
          <cell r="BY104"/>
          <cell r="CB104"/>
          <cell r="CC104"/>
          <cell r="CF104"/>
          <cell r="CG104"/>
        </row>
        <row r="105">
          <cell r="D105"/>
          <cell r="E105"/>
          <cell r="H105"/>
          <cell r="I105"/>
          <cell r="L105"/>
          <cell r="M105"/>
          <cell r="P105"/>
          <cell r="Q105"/>
          <cell r="T105"/>
          <cell r="U105"/>
          <cell r="X105"/>
          <cell r="Y105"/>
          <cell r="AB105"/>
          <cell r="AC105"/>
          <cell r="AF105"/>
          <cell r="AG105"/>
          <cell r="AJ105"/>
          <cell r="AK105"/>
          <cell r="AN105"/>
          <cell r="AO105"/>
          <cell r="AR105"/>
          <cell r="AS105"/>
          <cell r="AV105"/>
          <cell r="AW105"/>
          <cell r="AZ105"/>
          <cell r="BA105"/>
          <cell r="BD105"/>
          <cell r="BE105"/>
          <cell r="BH105"/>
          <cell r="BI105"/>
          <cell r="BL105"/>
          <cell r="BM105"/>
          <cell r="BP105"/>
          <cell r="BQ105"/>
          <cell r="BT105"/>
          <cell r="BU105"/>
          <cell r="BX105"/>
          <cell r="BY105"/>
          <cell r="CB105"/>
          <cell r="CC105"/>
          <cell r="CF105"/>
          <cell r="CG105"/>
        </row>
        <row r="106">
          <cell r="D106"/>
          <cell r="E106"/>
          <cell r="H106"/>
          <cell r="I106"/>
          <cell r="L106"/>
          <cell r="M106"/>
          <cell r="P106"/>
          <cell r="Q106"/>
          <cell r="T106"/>
          <cell r="U106"/>
          <cell r="X106"/>
          <cell r="Y106"/>
          <cell r="AB106"/>
          <cell r="AC106"/>
          <cell r="AF106"/>
          <cell r="AG106"/>
          <cell r="AJ106"/>
          <cell r="AK106"/>
          <cell r="AN106"/>
          <cell r="AO106"/>
          <cell r="AR106"/>
          <cell r="AS106"/>
          <cell r="AV106"/>
          <cell r="AW106"/>
          <cell r="AZ106"/>
          <cell r="BA106"/>
          <cell r="BD106"/>
          <cell r="BE106"/>
          <cell r="BH106"/>
          <cell r="BI106"/>
          <cell r="BL106"/>
          <cell r="BM106"/>
          <cell r="BP106"/>
          <cell r="BQ106"/>
          <cell r="BT106"/>
          <cell r="BU106"/>
          <cell r="BX106"/>
          <cell r="BY106"/>
          <cell r="CB106"/>
          <cell r="CC106"/>
          <cell r="CF106"/>
          <cell r="CG106"/>
        </row>
        <row r="107">
          <cell r="C107">
            <v>0</v>
          </cell>
          <cell r="E107">
            <v>0</v>
          </cell>
          <cell r="G107">
            <v>0</v>
          </cell>
          <cell r="H107"/>
          <cell r="I107">
            <v>0</v>
          </cell>
          <cell r="K107">
            <v>0</v>
          </cell>
          <cell r="L107"/>
          <cell r="M107">
            <v>0</v>
          </cell>
          <cell r="O107">
            <v>0</v>
          </cell>
          <cell r="P107"/>
          <cell r="Q107">
            <v>0</v>
          </cell>
          <cell r="S107">
            <v>0</v>
          </cell>
          <cell r="T107"/>
          <cell r="U107">
            <v>0</v>
          </cell>
          <cell r="W107">
            <v>0</v>
          </cell>
          <cell r="X107"/>
          <cell r="Y107">
            <v>0</v>
          </cell>
          <cell r="AA107">
            <v>0</v>
          </cell>
          <cell r="AB107"/>
          <cell r="AC107">
            <v>0</v>
          </cell>
          <cell r="AE107">
            <v>0</v>
          </cell>
          <cell r="AF107"/>
          <cell r="AG107">
            <v>0</v>
          </cell>
          <cell r="AI107">
            <v>0</v>
          </cell>
          <cell r="AJ107"/>
          <cell r="AK107">
            <v>0</v>
          </cell>
          <cell r="AM107">
            <v>0</v>
          </cell>
          <cell r="AN107"/>
          <cell r="AO107">
            <v>0</v>
          </cell>
          <cell r="AQ107">
            <v>0</v>
          </cell>
          <cell r="AR107"/>
          <cell r="AS107">
            <v>0</v>
          </cell>
          <cell r="AU107">
            <v>0</v>
          </cell>
          <cell r="AV107"/>
          <cell r="AW107">
            <v>0</v>
          </cell>
          <cell r="AY107">
            <v>0</v>
          </cell>
          <cell r="AZ107"/>
          <cell r="BA107">
            <v>0</v>
          </cell>
          <cell r="BC107">
            <v>0</v>
          </cell>
          <cell r="BD107"/>
          <cell r="BE107">
            <v>0</v>
          </cell>
          <cell r="BG107">
            <v>0</v>
          </cell>
          <cell r="BH107"/>
          <cell r="BI107">
            <v>0</v>
          </cell>
          <cell r="BK107">
            <v>0</v>
          </cell>
          <cell r="BL107"/>
          <cell r="BM107">
            <v>0</v>
          </cell>
          <cell r="BO107">
            <v>0</v>
          </cell>
          <cell r="BP107"/>
          <cell r="BQ107">
            <v>0</v>
          </cell>
          <cell r="BS107">
            <v>0</v>
          </cell>
          <cell r="BT107"/>
          <cell r="BU107">
            <v>0</v>
          </cell>
          <cell r="BW107">
            <v>0</v>
          </cell>
          <cell r="BX107"/>
          <cell r="BY107">
            <v>0</v>
          </cell>
          <cell r="CA107">
            <v>0</v>
          </cell>
          <cell r="CB107"/>
          <cell r="CC107">
            <v>0</v>
          </cell>
          <cell r="CE107">
            <v>0</v>
          </cell>
          <cell r="CF107"/>
          <cell r="CG107">
            <v>0</v>
          </cell>
        </row>
        <row r="108">
          <cell r="D108"/>
          <cell r="E108"/>
          <cell r="H108"/>
          <cell r="I108"/>
          <cell r="L108"/>
          <cell r="M108"/>
          <cell r="P108"/>
          <cell r="Q108"/>
          <cell r="T108"/>
          <cell r="U108"/>
          <cell r="X108"/>
          <cell r="Y108"/>
          <cell r="AB108"/>
          <cell r="AC108"/>
          <cell r="AF108"/>
          <cell r="AG108"/>
          <cell r="AJ108"/>
          <cell r="AK108"/>
          <cell r="AN108"/>
          <cell r="AO108"/>
          <cell r="AR108"/>
          <cell r="AS108"/>
          <cell r="AV108"/>
          <cell r="AW108"/>
          <cell r="AZ108"/>
          <cell r="BA108"/>
          <cell r="BD108"/>
          <cell r="BE108"/>
          <cell r="BH108"/>
          <cell r="BI108"/>
          <cell r="BL108"/>
          <cell r="BM108"/>
          <cell r="BP108"/>
          <cell r="BQ108"/>
          <cell r="BT108"/>
          <cell r="BU108"/>
          <cell r="BX108"/>
          <cell r="BY108"/>
          <cell r="CB108"/>
          <cell r="CC108"/>
          <cell r="CF108"/>
          <cell r="CG108"/>
        </row>
        <row r="109">
          <cell r="D109"/>
          <cell r="E109"/>
          <cell r="H109"/>
          <cell r="I109"/>
          <cell r="L109"/>
          <cell r="M109"/>
          <cell r="P109"/>
          <cell r="Q109"/>
          <cell r="T109"/>
          <cell r="U109"/>
          <cell r="X109"/>
          <cell r="Y109"/>
          <cell r="AB109"/>
          <cell r="AC109"/>
          <cell r="AF109"/>
          <cell r="AG109"/>
          <cell r="AJ109"/>
          <cell r="AK109"/>
          <cell r="AN109"/>
          <cell r="AO109"/>
          <cell r="AR109"/>
          <cell r="AS109"/>
          <cell r="AV109"/>
          <cell r="AW109"/>
          <cell r="AZ109"/>
          <cell r="BA109"/>
          <cell r="BD109"/>
          <cell r="BE109"/>
          <cell r="BH109"/>
          <cell r="BI109"/>
          <cell r="BL109"/>
          <cell r="BM109"/>
          <cell r="BP109"/>
          <cell r="BQ109"/>
          <cell r="BT109"/>
          <cell r="BU109"/>
          <cell r="BX109"/>
          <cell r="BY109"/>
          <cell r="CB109"/>
          <cell r="CC109"/>
          <cell r="CF109"/>
          <cell r="CG109"/>
        </row>
        <row r="110">
          <cell r="D110"/>
          <cell r="E110"/>
          <cell r="H110"/>
          <cell r="I110"/>
          <cell r="L110"/>
          <cell r="M110"/>
          <cell r="P110"/>
          <cell r="Q110"/>
          <cell r="T110"/>
          <cell r="U110"/>
          <cell r="X110"/>
          <cell r="Y110"/>
          <cell r="AB110"/>
          <cell r="AC110"/>
          <cell r="AF110"/>
          <cell r="AG110"/>
          <cell r="AJ110"/>
          <cell r="AK110"/>
          <cell r="AN110"/>
          <cell r="AO110"/>
          <cell r="AR110"/>
          <cell r="AS110"/>
          <cell r="AV110"/>
          <cell r="AW110"/>
          <cell r="AZ110"/>
          <cell r="BA110"/>
          <cell r="BD110"/>
          <cell r="BE110"/>
          <cell r="BH110"/>
          <cell r="BI110"/>
          <cell r="BL110"/>
          <cell r="BM110"/>
          <cell r="BP110"/>
          <cell r="BQ110"/>
          <cell r="BT110"/>
          <cell r="BU110"/>
          <cell r="BX110"/>
          <cell r="BY110"/>
          <cell r="CB110"/>
          <cell r="CC110"/>
          <cell r="CF110"/>
          <cell r="CG110"/>
        </row>
        <row r="111">
          <cell r="D111"/>
          <cell r="E111"/>
          <cell r="H111"/>
          <cell r="I111"/>
          <cell r="L111"/>
          <cell r="M111"/>
          <cell r="P111"/>
          <cell r="Q111"/>
          <cell r="T111"/>
          <cell r="U111"/>
          <cell r="X111"/>
          <cell r="Y111"/>
          <cell r="AB111"/>
          <cell r="AC111"/>
          <cell r="AF111"/>
          <cell r="AG111"/>
          <cell r="AJ111"/>
          <cell r="AK111"/>
          <cell r="AN111"/>
          <cell r="AO111"/>
          <cell r="AR111"/>
          <cell r="AS111"/>
          <cell r="AV111"/>
          <cell r="AW111"/>
          <cell r="AZ111"/>
          <cell r="BA111"/>
          <cell r="BD111"/>
          <cell r="BE111"/>
          <cell r="BH111"/>
          <cell r="BI111"/>
          <cell r="BL111"/>
          <cell r="BM111"/>
          <cell r="BP111"/>
          <cell r="BQ111"/>
          <cell r="BT111"/>
          <cell r="BU111"/>
          <cell r="BX111"/>
          <cell r="BY111"/>
          <cell r="CB111"/>
          <cell r="CC111"/>
          <cell r="CF111"/>
          <cell r="CG111"/>
        </row>
        <row r="112">
          <cell r="D112"/>
          <cell r="E112"/>
          <cell r="H112"/>
          <cell r="I112"/>
          <cell r="L112"/>
          <cell r="M112"/>
          <cell r="P112"/>
          <cell r="Q112"/>
          <cell r="T112"/>
          <cell r="U112"/>
          <cell r="X112"/>
          <cell r="Y112"/>
          <cell r="AB112"/>
          <cell r="AC112"/>
          <cell r="AF112"/>
          <cell r="AG112"/>
          <cell r="AJ112"/>
          <cell r="AK112"/>
          <cell r="AN112"/>
          <cell r="AO112"/>
          <cell r="AR112"/>
          <cell r="AS112"/>
          <cell r="AV112"/>
          <cell r="AW112"/>
          <cell r="AZ112"/>
          <cell r="BA112"/>
          <cell r="BD112"/>
          <cell r="BE112"/>
          <cell r="BH112"/>
          <cell r="BI112"/>
          <cell r="BL112"/>
          <cell r="BM112"/>
          <cell r="BP112"/>
          <cell r="BQ112"/>
          <cell r="BT112"/>
          <cell r="BU112"/>
          <cell r="BX112"/>
          <cell r="BY112"/>
          <cell r="CB112"/>
          <cell r="CC112"/>
          <cell r="CF112"/>
          <cell r="CG112"/>
        </row>
        <row r="113">
          <cell r="D113"/>
          <cell r="E113"/>
          <cell r="H113"/>
          <cell r="I113"/>
          <cell r="L113"/>
          <cell r="M113"/>
          <cell r="P113"/>
          <cell r="Q113"/>
          <cell r="T113"/>
          <cell r="U113"/>
          <cell r="X113"/>
          <cell r="Y113"/>
          <cell r="AB113"/>
          <cell r="AC113"/>
          <cell r="AF113"/>
          <cell r="AG113"/>
          <cell r="AJ113"/>
          <cell r="AK113"/>
          <cell r="AN113"/>
          <cell r="AO113"/>
          <cell r="AR113"/>
          <cell r="AS113"/>
          <cell r="AV113"/>
          <cell r="AW113"/>
          <cell r="AZ113"/>
          <cell r="BA113"/>
          <cell r="BD113"/>
          <cell r="BE113"/>
          <cell r="BH113"/>
          <cell r="BI113"/>
          <cell r="BL113"/>
          <cell r="BM113"/>
          <cell r="BP113"/>
          <cell r="BQ113"/>
          <cell r="BT113"/>
          <cell r="BU113"/>
          <cell r="BX113"/>
          <cell r="BY113"/>
          <cell r="CB113"/>
          <cell r="CC113"/>
          <cell r="CF113"/>
          <cell r="CG113"/>
        </row>
        <row r="114">
          <cell r="D114"/>
          <cell r="E114"/>
          <cell r="H114"/>
          <cell r="I114"/>
          <cell r="L114"/>
          <cell r="M114"/>
          <cell r="P114"/>
          <cell r="Q114"/>
          <cell r="T114"/>
          <cell r="U114"/>
          <cell r="X114"/>
          <cell r="Y114"/>
          <cell r="AB114"/>
          <cell r="AC114"/>
          <cell r="AF114"/>
          <cell r="AG114"/>
          <cell r="AJ114"/>
          <cell r="AK114"/>
          <cell r="AN114"/>
          <cell r="AO114"/>
          <cell r="AR114"/>
          <cell r="AS114"/>
          <cell r="AV114"/>
          <cell r="AW114"/>
          <cell r="AZ114"/>
          <cell r="BA114"/>
          <cell r="BD114"/>
          <cell r="BE114"/>
          <cell r="BH114"/>
          <cell r="BI114"/>
          <cell r="BL114"/>
          <cell r="BM114"/>
          <cell r="BP114"/>
          <cell r="BQ114"/>
          <cell r="BT114"/>
          <cell r="BU114"/>
          <cell r="BX114"/>
          <cell r="BY114"/>
          <cell r="CB114"/>
          <cell r="CC114"/>
          <cell r="CF114"/>
          <cell r="CG114"/>
        </row>
        <row r="115">
          <cell r="D115"/>
          <cell r="E115"/>
          <cell r="H115"/>
          <cell r="I115"/>
          <cell r="L115"/>
          <cell r="M115"/>
          <cell r="P115"/>
          <cell r="Q115"/>
          <cell r="T115"/>
          <cell r="U115"/>
          <cell r="X115"/>
          <cell r="Y115"/>
          <cell r="AB115"/>
          <cell r="AC115"/>
          <cell r="AF115"/>
          <cell r="AG115"/>
          <cell r="AJ115"/>
          <cell r="AK115"/>
          <cell r="AN115"/>
          <cell r="AO115"/>
          <cell r="AR115"/>
          <cell r="AS115"/>
          <cell r="AV115"/>
          <cell r="AW115"/>
          <cell r="AZ115"/>
          <cell r="BA115"/>
          <cell r="BD115"/>
          <cell r="BE115"/>
          <cell r="BH115"/>
          <cell r="BI115"/>
          <cell r="BL115"/>
          <cell r="BM115"/>
          <cell r="BP115"/>
          <cell r="BQ115"/>
          <cell r="BT115"/>
          <cell r="BU115"/>
          <cell r="BX115"/>
          <cell r="BY115"/>
          <cell r="CB115"/>
          <cell r="CC115"/>
          <cell r="CF115"/>
          <cell r="CG115"/>
        </row>
        <row r="116">
          <cell r="D116"/>
          <cell r="E116"/>
          <cell r="H116"/>
          <cell r="I116"/>
          <cell r="L116"/>
          <cell r="M116"/>
          <cell r="P116"/>
          <cell r="Q116"/>
          <cell r="T116"/>
          <cell r="U116"/>
          <cell r="X116"/>
          <cell r="Y116"/>
          <cell r="AB116"/>
          <cell r="AC116"/>
          <cell r="AF116"/>
          <cell r="AG116"/>
          <cell r="AJ116"/>
          <cell r="AK116"/>
          <cell r="AN116"/>
          <cell r="AO116"/>
          <cell r="AR116"/>
          <cell r="AS116"/>
          <cell r="AV116"/>
          <cell r="AW116"/>
          <cell r="AZ116"/>
          <cell r="BA116"/>
          <cell r="BD116"/>
          <cell r="BE116"/>
          <cell r="BH116"/>
          <cell r="BI116"/>
          <cell r="BL116"/>
          <cell r="BM116"/>
          <cell r="BP116"/>
          <cell r="BQ116"/>
          <cell r="BT116"/>
          <cell r="BU116"/>
          <cell r="BX116"/>
          <cell r="BY116"/>
          <cell r="CB116"/>
          <cell r="CC116"/>
          <cell r="CF116"/>
          <cell r="CG116"/>
        </row>
        <row r="117">
          <cell r="D117"/>
          <cell r="E117"/>
          <cell r="H117"/>
          <cell r="I117"/>
          <cell r="L117"/>
          <cell r="M117"/>
          <cell r="P117"/>
          <cell r="Q117"/>
          <cell r="T117"/>
          <cell r="U117"/>
          <cell r="X117"/>
          <cell r="Y117"/>
          <cell r="AB117"/>
          <cell r="AC117"/>
          <cell r="AF117"/>
          <cell r="AG117"/>
          <cell r="AJ117"/>
          <cell r="AK117"/>
          <cell r="AN117"/>
          <cell r="AO117"/>
          <cell r="AR117"/>
          <cell r="AS117"/>
          <cell r="AV117"/>
          <cell r="AW117"/>
          <cell r="AZ117"/>
          <cell r="BA117"/>
          <cell r="BD117"/>
          <cell r="BE117"/>
          <cell r="BH117"/>
          <cell r="BI117"/>
          <cell r="BL117"/>
          <cell r="BM117"/>
          <cell r="BP117"/>
          <cell r="BQ117"/>
          <cell r="BT117"/>
          <cell r="BU117"/>
          <cell r="BX117"/>
          <cell r="BY117"/>
          <cell r="CB117"/>
          <cell r="CC117"/>
          <cell r="CF117"/>
          <cell r="CG117"/>
        </row>
        <row r="118">
          <cell r="D118"/>
          <cell r="E118"/>
          <cell r="H118"/>
          <cell r="I118"/>
          <cell r="L118"/>
          <cell r="M118"/>
          <cell r="P118"/>
          <cell r="Q118"/>
          <cell r="T118"/>
          <cell r="U118"/>
          <cell r="X118"/>
          <cell r="Y118"/>
          <cell r="AB118"/>
          <cell r="AC118"/>
          <cell r="AF118"/>
          <cell r="AG118"/>
          <cell r="AJ118"/>
          <cell r="AK118"/>
          <cell r="AN118"/>
          <cell r="AO118"/>
          <cell r="AR118"/>
          <cell r="AS118"/>
          <cell r="AV118"/>
          <cell r="AW118"/>
          <cell r="AZ118"/>
          <cell r="BA118"/>
          <cell r="BD118"/>
          <cell r="BE118"/>
          <cell r="BH118"/>
          <cell r="BI118"/>
          <cell r="BL118"/>
          <cell r="BM118"/>
          <cell r="BP118"/>
          <cell r="BQ118"/>
          <cell r="BT118"/>
          <cell r="BU118"/>
          <cell r="BX118"/>
          <cell r="BY118"/>
          <cell r="CB118"/>
          <cell r="CC118"/>
          <cell r="CF118"/>
          <cell r="CG118"/>
        </row>
        <row r="119">
          <cell r="D119"/>
          <cell r="E119"/>
          <cell r="H119"/>
          <cell r="I119"/>
          <cell r="L119"/>
          <cell r="M119"/>
          <cell r="P119"/>
          <cell r="Q119"/>
          <cell r="T119"/>
          <cell r="U119"/>
          <cell r="X119"/>
          <cell r="Y119"/>
          <cell r="AB119"/>
          <cell r="AC119"/>
          <cell r="AF119"/>
          <cell r="AG119"/>
          <cell r="AJ119"/>
          <cell r="AK119"/>
          <cell r="AN119"/>
          <cell r="AO119"/>
          <cell r="AR119"/>
          <cell r="AS119"/>
          <cell r="AV119"/>
          <cell r="AW119"/>
          <cell r="AZ119"/>
          <cell r="BA119"/>
          <cell r="BD119"/>
          <cell r="BE119"/>
          <cell r="BH119"/>
          <cell r="BI119"/>
          <cell r="BL119"/>
          <cell r="BM119"/>
          <cell r="BP119"/>
          <cell r="BQ119"/>
          <cell r="BT119"/>
          <cell r="BU119"/>
          <cell r="BX119"/>
          <cell r="BY119"/>
          <cell r="CB119"/>
          <cell r="CC119"/>
          <cell r="CF119"/>
          <cell r="CG119"/>
        </row>
        <row r="120">
          <cell r="D120"/>
          <cell r="E120"/>
          <cell r="H120"/>
          <cell r="I120"/>
          <cell r="L120"/>
          <cell r="M120"/>
          <cell r="P120"/>
          <cell r="Q120"/>
          <cell r="T120"/>
          <cell r="U120"/>
          <cell r="X120"/>
          <cell r="Y120"/>
          <cell r="AB120"/>
          <cell r="AC120"/>
          <cell r="AF120"/>
          <cell r="AG120"/>
          <cell r="AJ120"/>
          <cell r="AK120"/>
          <cell r="AN120"/>
          <cell r="AO120"/>
          <cell r="AR120"/>
          <cell r="AS120"/>
          <cell r="AV120"/>
          <cell r="AW120"/>
          <cell r="AZ120"/>
          <cell r="BA120"/>
          <cell r="BD120"/>
          <cell r="BE120"/>
          <cell r="BH120"/>
          <cell r="BI120"/>
          <cell r="BL120"/>
          <cell r="BM120"/>
          <cell r="BP120"/>
          <cell r="BQ120"/>
          <cell r="BT120"/>
          <cell r="BU120"/>
          <cell r="BX120"/>
          <cell r="BY120"/>
          <cell r="CB120"/>
          <cell r="CC120"/>
          <cell r="CF120"/>
          <cell r="CG120"/>
        </row>
        <row r="121">
          <cell r="D121"/>
          <cell r="E121"/>
          <cell r="H121"/>
          <cell r="I121"/>
          <cell r="L121"/>
          <cell r="M121"/>
          <cell r="P121"/>
          <cell r="Q121"/>
          <cell r="T121"/>
          <cell r="U121"/>
          <cell r="X121"/>
          <cell r="Y121"/>
          <cell r="AB121"/>
          <cell r="AC121"/>
          <cell r="AF121"/>
          <cell r="AG121"/>
          <cell r="AJ121"/>
          <cell r="AK121"/>
          <cell r="AN121"/>
          <cell r="AO121"/>
          <cell r="AR121"/>
          <cell r="AS121"/>
          <cell r="AV121"/>
          <cell r="AW121"/>
          <cell r="AZ121"/>
          <cell r="BA121"/>
          <cell r="BD121"/>
          <cell r="BE121"/>
          <cell r="BH121"/>
          <cell r="BI121"/>
          <cell r="BL121"/>
          <cell r="BM121"/>
          <cell r="BP121"/>
          <cell r="BQ121"/>
          <cell r="BT121"/>
          <cell r="BU121"/>
          <cell r="BX121"/>
          <cell r="BY121"/>
          <cell r="CB121"/>
          <cell r="CC121"/>
          <cell r="CF121"/>
          <cell r="CG121"/>
        </row>
        <row r="122">
          <cell r="D122"/>
          <cell r="E122"/>
          <cell r="H122"/>
          <cell r="I122"/>
          <cell r="L122"/>
          <cell r="M122"/>
          <cell r="P122"/>
          <cell r="Q122"/>
          <cell r="T122"/>
          <cell r="U122"/>
          <cell r="X122"/>
          <cell r="Y122"/>
          <cell r="AB122"/>
          <cell r="AC122"/>
          <cell r="AF122"/>
          <cell r="AG122"/>
          <cell r="AJ122"/>
          <cell r="AK122"/>
          <cell r="AN122"/>
          <cell r="AO122"/>
          <cell r="AR122"/>
          <cell r="AS122"/>
          <cell r="AV122"/>
          <cell r="AW122"/>
          <cell r="AZ122"/>
          <cell r="BA122"/>
          <cell r="BD122"/>
          <cell r="BE122"/>
          <cell r="BH122"/>
          <cell r="BI122"/>
          <cell r="BL122"/>
          <cell r="BM122"/>
          <cell r="BP122"/>
          <cell r="BQ122"/>
          <cell r="BT122"/>
          <cell r="BU122"/>
          <cell r="BX122"/>
          <cell r="BY122"/>
          <cell r="CB122"/>
          <cell r="CC122"/>
          <cell r="CF122"/>
          <cell r="CG122"/>
        </row>
        <row r="123">
          <cell r="D123"/>
          <cell r="E123"/>
          <cell r="H123"/>
          <cell r="I123"/>
          <cell r="L123"/>
          <cell r="M123"/>
          <cell r="P123"/>
          <cell r="Q123"/>
          <cell r="T123"/>
          <cell r="U123"/>
          <cell r="X123"/>
          <cell r="Y123"/>
          <cell r="AB123"/>
          <cell r="AC123"/>
          <cell r="AF123"/>
          <cell r="AG123"/>
          <cell r="AJ123"/>
          <cell r="AK123"/>
          <cell r="AN123"/>
          <cell r="AO123"/>
          <cell r="AR123"/>
          <cell r="AS123"/>
          <cell r="AV123"/>
          <cell r="AW123"/>
          <cell r="AZ123"/>
          <cell r="BA123"/>
          <cell r="BD123"/>
          <cell r="BE123"/>
          <cell r="BH123"/>
          <cell r="BI123"/>
          <cell r="BL123"/>
          <cell r="BM123"/>
          <cell r="BP123"/>
          <cell r="BQ123"/>
          <cell r="BT123"/>
          <cell r="BU123"/>
          <cell r="BX123"/>
          <cell r="BY123"/>
          <cell r="CB123"/>
          <cell r="CC123"/>
          <cell r="CF123"/>
          <cell r="CG123"/>
        </row>
        <row r="124">
          <cell r="D124"/>
          <cell r="E124"/>
          <cell r="H124"/>
          <cell r="I124"/>
          <cell r="L124"/>
          <cell r="M124"/>
          <cell r="P124"/>
          <cell r="Q124"/>
          <cell r="T124"/>
          <cell r="U124"/>
          <cell r="X124"/>
          <cell r="Y124"/>
          <cell r="AB124"/>
          <cell r="AC124"/>
          <cell r="AF124"/>
          <cell r="AG124"/>
          <cell r="AJ124"/>
          <cell r="AK124"/>
          <cell r="AN124"/>
          <cell r="AO124"/>
          <cell r="AR124"/>
          <cell r="AS124"/>
          <cell r="AV124"/>
          <cell r="AW124"/>
          <cell r="AZ124"/>
          <cell r="BA124"/>
          <cell r="BD124"/>
          <cell r="BE124"/>
          <cell r="BH124"/>
          <cell r="BI124"/>
          <cell r="BL124"/>
          <cell r="BM124"/>
          <cell r="BP124"/>
          <cell r="BQ124"/>
          <cell r="BT124"/>
          <cell r="BU124"/>
          <cell r="BX124"/>
          <cell r="BY124"/>
          <cell r="CB124"/>
          <cell r="CC124"/>
          <cell r="CF124"/>
          <cell r="CG124"/>
        </row>
        <row r="125">
          <cell r="D125"/>
          <cell r="E125"/>
          <cell r="H125"/>
          <cell r="I125"/>
          <cell r="L125"/>
          <cell r="M125"/>
          <cell r="P125"/>
          <cell r="Q125"/>
          <cell r="T125"/>
          <cell r="U125"/>
          <cell r="X125"/>
          <cell r="Y125"/>
          <cell r="AB125"/>
          <cell r="AC125"/>
          <cell r="AF125"/>
          <cell r="AG125"/>
          <cell r="AJ125"/>
          <cell r="AK125"/>
          <cell r="AN125"/>
          <cell r="AO125"/>
          <cell r="AR125"/>
          <cell r="AS125"/>
          <cell r="AV125"/>
          <cell r="AW125"/>
          <cell r="AZ125"/>
          <cell r="BA125"/>
          <cell r="BD125"/>
          <cell r="BE125"/>
          <cell r="BH125"/>
          <cell r="BI125"/>
          <cell r="BL125"/>
          <cell r="BM125"/>
          <cell r="BP125"/>
          <cell r="BQ125"/>
          <cell r="BT125"/>
          <cell r="BU125"/>
          <cell r="BX125"/>
          <cell r="BY125"/>
          <cell r="CB125"/>
          <cell r="CC125"/>
          <cell r="CF125"/>
          <cell r="CG125"/>
        </row>
        <row r="126">
          <cell r="D126"/>
          <cell r="E126"/>
          <cell r="H126"/>
          <cell r="I126"/>
          <cell r="L126"/>
          <cell r="M126"/>
          <cell r="P126"/>
          <cell r="Q126"/>
          <cell r="T126"/>
          <cell r="U126"/>
          <cell r="X126"/>
          <cell r="Y126"/>
          <cell r="AB126"/>
          <cell r="AC126"/>
          <cell r="AF126"/>
          <cell r="AG126"/>
          <cell r="AJ126"/>
          <cell r="AK126"/>
          <cell r="AN126"/>
          <cell r="AO126"/>
          <cell r="AR126"/>
          <cell r="AS126"/>
          <cell r="AV126"/>
          <cell r="AW126"/>
          <cell r="AZ126"/>
          <cell r="BA126"/>
          <cell r="BD126"/>
          <cell r="BE126"/>
          <cell r="BH126"/>
          <cell r="BI126"/>
          <cell r="BL126"/>
          <cell r="BM126"/>
          <cell r="BP126"/>
          <cell r="BQ126"/>
          <cell r="BT126"/>
          <cell r="BU126"/>
          <cell r="BX126"/>
          <cell r="BY126"/>
          <cell r="CB126"/>
          <cell r="CC126"/>
          <cell r="CF126"/>
          <cell r="CG126"/>
        </row>
        <row r="127">
          <cell r="D127"/>
          <cell r="E127"/>
          <cell r="H127"/>
          <cell r="I127"/>
          <cell r="L127"/>
          <cell r="M127"/>
          <cell r="P127"/>
          <cell r="Q127"/>
          <cell r="T127"/>
          <cell r="U127"/>
          <cell r="X127"/>
          <cell r="Y127"/>
          <cell r="AB127"/>
          <cell r="AC127"/>
          <cell r="AF127"/>
          <cell r="AG127"/>
          <cell r="AJ127"/>
          <cell r="AK127"/>
          <cell r="AN127"/>
          <cell r="AO127"/>
          <cell r="AR127"/>
          <cell r="AS127"/>
          <cell r="AV127"/>
          <cell r="AW127"/>
          <cell r="AZ127"/>
          <cell r="BA127"/>
          <cell r="BD127"/>
          <cell r="BE127"/>
          <cell r="BH127"/>
          <cell r="BI127"/>
          <cell r="BL127"/>
          <cell r="BM127"/>
          <cell r="BP127"/>
          <cell r="BQ127"/>
          <cell r="BT127"/>
          <cell r="BU127"/>
          <cell r="BX127"/>
          <cell r="BY127"/>
          <cell r="CB127"/>
          <cell r="CC127"/>
          <cell r="CF127"/>
          <cell r="CG127"/>
        </row>
        <row r="128">
          <cell r="D128"/>
          <cell r="E128"/>
          <cell r="H128"/>
          <cell r="I128"/>
          <cell r="L128"/>
          <cell r="M128"/>
          <cell r="P128"/>
          <cell r="Q128"/>
          <cell r="T128"/>
          <cell r="U128"/>
          <cell r="X128"/>
          <cell r="Y128"/>
          <cell r="AB128"/>
          <cell r="AC128"/>
          <cell r="AF128"/>
          <cell r="AG128"/>
          <cell r="AJ128"/>
          <cell r="AK128"/>
          <cell r="AN128"/>
          <cell r="AO128"/>
          <cell r="AR128"/>
          <cell r="AS128"/>
          <cell r="AV128"/>
          <cell r="AW128"/>
          <cell r="AZ128"/>
          <cell r="BA128"/>
          <cell r="BD128"/>
          <cell r="BE128"/>
          <cell r="BH128"/>
          <cell r="BI128"/>
          <cell r="BL128"/>
          <cell r="BM128"/>
          <cell r="BP128"/>
          <cell r="BQ128"/>
          <cell r="BT128"/>
          <cell r="BU128"/>
          <cell r="BX128"/>
          <cell r="BY128"/>
          <cell r="CB128"/>
          <cell r="CC128"/>
          <cell r="CF128"/>
          <cell r="CG128"/>
        </row>
        <row r="129">
          <cell r="D129"/>
          <cell r="E129"/>
          <cell r="H129"/>
          <cell r="I129"/>
          <cell r="L129"/>
          <cell r="M129"/>
          <cell r="P129"/>
          <cell r="Q129"/>
          <cell r="T129"/>
          <cell r="U129"/>
          <cell r="X129"/>
          <cell r="Y129"/>
          <cell r="AB129"/>
          <cell r="AC129"/>
          <cell r="AF129"/>
          <cell r="AG129"/>
          <cell r="AJ129"/>
          <cell r="AK129"/>
          <cell r="AN129"/>
          <cell r="AO129"/>
          <cell r="AR129"/>
          <cell r="AS129"/>
          <cell r="AV129"/>
          <cell r="AW129"/>
          <cell r="AZ129"/>
          <cell r="BA129"/>
          <cell r="BD129"/>
          <cell r="BE129"/>
          <cell r="BH129"/>
          <cell r="BI129"/>
          <cell r="BL129"/>
          <cell r="BM129"/>
          <cell r="BP129"/>
          <cell r="BQ129"/>
          <cell r="BT129"/>
          <cell r="BU129"/>
          <cell r="BX129"/>
          <cell r="BY129"/>
          <cell r="CB129"/>
          <cell r="CC129"/>
          <cell r="CF129"/>
          <cell r="CG129"/>
        </row>
        <row r="130">
          <cell r="D130"/>
          <cell r="E130"/>
          <cell r="H130"/>
          <cell r="I130"/>
          <cell r="L130"/>
          <cell r="M130"/>
          <cell r="P130"/>
          <cell r="Q130"/>
          <cell r="T130"/>
          <cell r="U130"/>
          <cell r="X130"/>
          <cell r="Y130"/>
          <cell r="AB130"/>
          <cell r="AC130"/>
          <cell r="AF130"/>
          <cell r="AG130"/>
          <cell r="AJ130"/>
          <cell r="AK130"/>
          <cell r="AN130"/>
          <cell r="AO130"/>
          <cell r="AR130"/>
          <cell r="AS130"/>
          <cell r="AV130"/>
          <cell r="AW130"/>
          <cell r="AZ130"/>
          <cell r="BA130"/>
          <cell r="BD130"/>
          <cell r="BE130"/>
          <cell r="BH130"/>
          <cell r="BI130"/>
          <cell r="BL130"/>
          <cell r="BM130"/>
          <cell r="BP130"/>
          <cell r="BQ130"/>
          <cell r="BT130"/>
          <cell r="BU130"/>
          <cell r="BX130"/>
          <cell r="BY130"/>
          <cell r="CB130"/>
          <cell r="CC130"/>
          <cell r="CF130"/>
          <cell r="CG130"/>
        </row>
        <row r="131">
          <cell r="D131"/>
          <cell r="E131"/>
          <cell r="H131"/>
          <cell r="I131"/>
          <cell r="L131"/>
          <cell r="M131"/>
          <cell r="P131"/>
          <cell r="Q131"/>
          <cell r="T131"/>
          <cell r="U131"/>
          <cell r="X131"/>
          <cell r="Y131"/>
          <cell r="AB131"/>
          <cell r="AC131"/>
          <cell r="AF131"/>
          <cell r="AG131"/>
          <cell r="AJ131"/>
          <cell r="AK131"/>
          <cell r="AN131"/>
          <cell r="AO131"/>
          <cell r="AR131"/>
          <cell r="AS131"/>
          <cell r="AV131"/>
          <cell r="AW131"/>
          <cell r="AZ131"/>
          <cell r="BA131"/>
          <cell r="BD131"/>
          <cell r="BE131"/>
          <cell r="BH131"/>
          <cell r="BI131"/>
          <cell r="BL131"/>
          <cell r="BM131"/>
          <cell r="BP131"/>
          <cell r="BQ131"/>
          <cell r="BT131"/>
          <cell r="BU131"/>
          <cell r="BX131"/>
          <cell r="BY131"/>
          <cell r="CB131"/>
          <cell r="CC131"/>
          <cell r="CF131"/>
          <cell r="CG131"/>
        </row>
        <row r="132">
          <cell r="C132">
            <v>0</v>
          </cell>
          <cell r="G132">
            <v>0</v>
          </cell>
          <cell r="K132">
            <v>0</v>
          </cell>
          <cell r="O132">
            <v>0</v>
          </cell>
          <cell r="S132">
            <v>0</v>
          </cell>
          <cell r="W132">
            <v>0</v>
          </cell>
          <cell r="AA132">
            <v>0</v>
          </cell>
          <cell r="AE132">
            <v>0</v>
          </cell>
          <cell r="AI132">
            <v>0</v>
          </cell>
          <cell r="AM132">
            <v>0</v>
          </cell>
          <cell r="AQ132">
            <v>0</v>
          </cell>
          <cell r="AU132">
            <v>0</v>
          </cell>
          <cell r="AY132">
            <v>0</v>
          </cell>
          <cell r="BC132">
            <v>0</v>
          </cell>
          <cell r="BG132">
            <v>0</v>
          </cell>
          <cell r="BK132">
            <v>0</v>
          </cell>
          <cell r="BO132">
            <v>0</v>
          </cell>
          <cell r="BS132">
            <v>0</v>
          </cell>
          <cell r="BW132">
            <v>0</v>
          </cell>
          <cell r="CA132">
            <v>0</v>
          </cell>
          <cell r="CE132">
            <v>0</v>
          </cell>
        </row>
        <row r="133">
          <cell r="D133"/>
          <cell r="E133"/>
          <cell r="H133"/>
          <cell r="I133"/>
          <cell r="L133"/>
          <cell r="M133"/>
          <cell r="P133"/>
          <cell r="Q133"/>
          <cell r="T133"/>
          <cell r="U133"/>
          <cell r="X133"/>
          <cell r="Y133"/>
          <cell r="AB133"/>
          <cell r="AC133"/>
          <cell r="AF133"/>
          <cell r="AG133"/>
          <cell r="AJ133"/>
          <cell r="AK133"/>
          <cell r="AN133"/>
          <cell r="AO133"/>
          <cell r="AR133"/>
          <cell r="AS133"/>
          <cell r="AV133"/>
          <cell r="AW133"/>
          <cell r="AZ133"/>
          <cell r="BA133"/>
          <cell r="BD133"/>
          <cell r="BE133"/>
          <cell r="BH133"/>
          <cell r="BI133"/>
          <cell r="BL133"/>
          <cell r="BM133"/>
          <cell r="BP133"/>
          <cell r="BQ133"/>
          <cell r="BT133"/>
          <cell r="BU133"/>
          <cell r="BX133"/>
          <cell r="BY133"/>
          <cell r="CB133"/>
          <cell r="CC133"/>
          <cell r="CF133"/>
          <cell r="CG133"/>
        </row>
        <row r="134">
          <cell r="D134"/>
          <cell r="E134"/>
          <cell r="H134"/>
          <cell r="I134"/>
          <cell r="L134"/>
          <cell r="M134"/>
          <cell r="P134"/>
          <cell r="Q134"/>
          <cell r="T134"/>
          <cell r="U134"/>
          <cell r="X134"/>
          <cell r="Y134"/>
          <cell r="AB134"/>
          <cell r="AC134"/>
          <cell r="AF134"/>
          <cell r="AG134"/>
          <cell r="AJ134"/>
          <cell r="AK134"/>
          <cell r="AN134"/>
          <cell r="AO134"/>
          <cell r="AR134"/>
          <cell r="AS134"/>
          <cell r="AV134"/>
          <cell r="AW134"/>
          <cell r="AZ134"/>
          <cell r="BA134"/>
          <cell r="BD134"/>
          <cell r="BE134"/>
          <cell r="BH134"/>
          <cell r="BI134"/>
          <cell r="BL134"/>
          <cell r="BM134"/>
          <cell r="BP134"/>
          <cell r="BQ134"/>
          <cell r="BT134"/>
          <cell r="BU134"/>
          <cell r="BX134"/>
          <cell r="BY134"/>
          <cell r="CB134"/>
          <cell r="CC134"/>
          <cell r="CF134"/>
          <cell r="CG134"/>
        </row>
        <row r="135">
          <cell r="D135"/>
          <cell r="E135"/>
          <cell r="H135"/>
          <cell r="I135"/>
          <cell r="L135"/>
          <cell r="M135"/>
          <cell r="P135"/>
          <cell r="Q135"/>
          <cell r="T135"/>
          <cell r="U135"/>
          <cell r="X135"/>
          <cell r="Y135"/>
          <cell r="AB135"/>
          <cell r="AC135"/>
          <cell r="AF135"/>
          <cell r="AG135"/>
          <cell r="AJ135"/>
          <cell r="AK135"/>
          <cell r="AN135"/>
          <cell r="AO135"/>
          <cell r="AR135"/>
          <cell r="AS135"/>
          <cell r="AV135"/>
          <cell r="AW135"/>
          <cell r="AZ135"/>
          <cell r="BA135"/>
          <cell r="BD135"/>
          <cell r="BE135"/>
          <cell r="BH135"/>
          <cell r="BI135"/>
          <cell r="BL135"/>
          <cell r="BM135"/>
          <cell r="BP135"/>
          <cell r="BQ135"/>
          <cell r="BT135"/>
          <cell r="BU135"/>
          <cell r="BX135"/>
          <cell r="BY135"/>
          <cell r="CB135"/>
          <cell r="CC135"/>
          <cell r="CF135"/>
          <cell r="CG135"/>
        </row>
        <row r="136">
          <cell r="D136"/>
          <cell r="E136"/>
          <cell r="H136"/>
          <cell r="I136"/>
          <cell r="L136"/>
          <cell r="M136"/>
          <cell r="P136"/>
          <cell r="Q136"/>
          <cell r="T136"/>
          <cell r="U136"/>
          <cell r="X136"/>
          <cell r="Y136"/>
          <cell r="AB136"/>
          <cell r="AC136"/>
          <cell r="AF136"/>
          <cell r="AG136"/>
          <cell r="AJ136"/>
          <cell r="AK136"/>
          <cell r="AN136"/>
          <cell r="AO136"/>
          <cell r="AR136"/>
          <cell r="AS136"/>
          <cell r="AV136"/>
          <cell r="AW136"/>
          <cell r="AZ136"/>
          <cell r="BA136"/>
          <cell r="BD136"/>
          <cell r="BE136"/>
          <cell r="BH136"/>
          <cell r="BI136"/>
          <cell r="BL136"/>
          <cell r="BM136"/>
          <cell r="BP136"/>
          <cell r="BQ136"/>
          <cell r="BT136"/>
          <cell r="BU136"/>
          <cell r="BX136"/>
          <cell r="BY136"/>
          <cell r="CB136"/>
          <cell r="CC136"/>
          <cell r="CF136"/>
          <cell r="CG136"/>
        </row>
        <row r="137">
          <cell r="D137"/>
          <cell r="E137"/>
          <cell r="H137"/>
          <cell r="I137"/>
          <cell r="L137"/>
          <cell r="M137"/>
          <cell r="P137"/>
          <cell r="Q137"/>
          <cell r="T137"/>
          <cell r="U137"/>
          <cell r="X137"/>
          <cell r="Y137"/>
          <cell r="AB137"/>
          <cell r="AC137"/>
          <cell r="AF137"/>
          <cell r="AG137"/>
          <cell r="AJ137"/>
          <cell r="AK137"/>
          <cell r="AN137"/>
          <cell r="AO137"/>
          <cell r="AR137"/>
          <cell r="AS137"/>
          <cell r="AV137"/>
          <cell r="AW137"/>
          <cell r="AZ137"/>
          <cell r="BA137"/>
          <cell r="BD137"/>
          <cell r="BE137"/>
          <cell r="BH137"/>
          <cell r="BI137"/>
          <cell r="BL137"/>
          <cell r="BM137"/>
          <cell r="BP137"/>
          <cell r="BQ137"/>
          <cell r="BT137"/>
          <cell r="BU137"/>
          <cell r="BX137"/>
          <cell r="BY137"/>
          <cell r="CB137"/>
          <cell r="CC137"/>
          <cell r="CF137"/>
          <cell r="CG137"/>
        </row>
        <row r="138">
          <cell r="D138"/>
          <cell r="E138"/>
          <cell r="H138"/>
          <cell r="I138"/>
          <cell r="L138"/>
          <cell r="M138"/>
          <cell r="P138"/>
          <cell r="Q138"/>
          <cell r="T138"/>
          <cell r="U138"/>
          <cell r="X138"/>
          <cell r="Y138"/>
          <cell r="AB138"/>
          <cell r="AC138"/>
          <cell r="AF138"/>
          <cell r="AG138"/>
          <cell r="AJ138"/>
          <cell r="AK138"/>
          <cell r="AN138"/>
          <cell r="AO138"/>
          <cell r="AR138"/>
          <cell r="AS138"/>
          <cell r="AV138"/>
          <cell r="AW138"/>
          <cell r="AZ138"/>
          <cell r="BA138"/>
          <cell r="BD138"/>
          <cell r="BE138"/>
          <cell r="BH138"/>
          <cell r="BI138"/>
          <cell r="BL138"/>
          <cell r="BM138"/>
          <cell r="BP138"/>
          <cell r="BQ138"/>
          <cell r="BT138"/>
          <cell r="BU138"/>
          <cell r="BX138"/>
          <cell r="BY138"/>
          <cell r="CB138"/>
          <cell r="CC138"/>
          <cell r="CF138"/>
          <cell r="CG138"/>
        </row>
        <row r="139">
          <cell r="D139"/>
          <cell r="E139"/>
          <cell r="H139"/>
          <cell r="I139"/>
          <cell r="L139"/>
          <cell r="M139"/>
          <cell r="P139"/>
          <cell r="Q139"/>
          <cell r="T139"/>
          <cell r="U139"/>
          <cell r="X139"/>
          <cell r="Y139"/>
          <cell r="AB139"/>
          <cell r="AC139"/>
          <cell r="AF139"/>
          <cell r="AG139"/>
          <cell r="AJ139"/>
          <cell r="AK139"/>
          <cell r="AN139"/>
          <cell r="AO139"/>
          <cell r="AR139"/>
          <cell r="AS139"/>
          <cell r="AV139"/>
          <cell r="AW139"/>
          <cell r="AZ139"/>
          <cell r="BA139"/>
          <cell r="BD139"/>
          <cell r="BE139"/>
          <cell r="BH139"/>
          <cell r="BI139"/>
          <cell r="BL139"/>
          <cell r="BM139"/>
          <cell r="BP139"/>
          <cell r="BQ139"/>
          <cell r="BT139"/>
          <cell r="BU139"/>
          <cell r="BX139"/>
          <cell r="BY139"/>
          <cell r="CB139"/>
          <cell r="CC139"/>
          <cell r="CF139"/>
          <cell r="CG139"/>
        </row>
        <row r="140">
          <cell r="D140"/>
          <cell r="E140"/>
          <cell r="H140"/>
          <cell r="I140"/>
          <cell r="L140"/>
          <cell r="M140"/>
          <cell r="P140"/>
          <cell r="Q140"/>
          <cell r="T140"/>
          <cell r="U140"/>
          <cell r="X140"/>
          <cell r="Y140"/>
          <cell r="AB140"/>
          <cell r="AC140"/>
          <cell r="AF140"/>
          <cell r="AG140"/>
          <cell r="AJ140"/>
          <cell r="AK140"/>
          <cell r="AN140"/>
          <cell r="AO140"/>
          <cell r="AR140"/>
          <cell r="AS140"/>
          <cell r="AV140"/>
          <cell r="AW140"/>
          <cell r="AZ140"/>
          <cell r="BA140"/>
          <cell r="BD140"/>
          <cell r="BE140"/>
          <cell r="BH140"/>
          <cell r="BI140"/>
          <cell r="BL140"/>
          <cell r="BM140"/>
          <cell r="BP140"/>
          <cell r="BQ140"/>
          <cell r="BT140"/>
          <cell r="BU140"/>
          <cell r="BX140"/>
          <cell r="BY140"/>
          <cell r="CB140"/>
          <cell r="CC140"/>
          <cell r="CF140"/>
          <cell r="CG140"/>
        </row>
        <row r="141">
          <cell r="D141"/>
          <cell r="E141"/>
          <cell r="H141"/>
          <cell r="I141"/>
          <cell r="L141"/>
          <cell r="M141"/>
          <cell r="P141"/>
          <cell r="Q141"/>
          <cell r="T141"/>
          <cell r="U141"/>
          <cell r="X141"/>
          <cell r="Y141"/>
          <cell r="AB141"/>
          <cell r="AC141"/>
          <cell r="AF141"/>
          <cell r="AG141"/>
          <cell r="AJ141"/>
          <cell r="AK141"/>
          <cell r="AN141"/>
          <cell r="AO141"/>
          <cell r="AR141"/>
          <cell r="AS141"/>
          <cell r="AV141"/>
          <cell r="AW141"/>
          <cell r="AZ141"/>
          <cell r="BA141"/>
          <cell r="BD141"/>
          <cell r="BE141"/>
          <cell r="BH141"/>
          <cell r="BI141"/>
          <cell r="BL141"/>
          <cell r="BM141"/>
          <cell r="BP141"/>
          <cell r="BQ141"/>
          <cell r="BT141"/>
          <cell r="BU141"/>
          <cell r="BX141"/>
          <cell r="BY141"/>
          <cell r="CB141"/>
          <cell r="CC141"/>
          <cell r="CF141"/>
          <cell r="CG141"/>
        </row>
        <row r="142">
          <cell r="D142"/>
          <cell r="E142"/>
          <cell r="H142"/>
          <cell r="I142"/>
          <cell r="L142"/>
          <cell r="M142"/>
          <cell r="P142"/>
          <cell r="Q142"/>
          <cell r="T142"/>
          <cell r="U142"/>
          <cell r="X142"/>
          <cell r="Y142"/>
          <cell r="AB142"/>
          <cell r="AC142"/>
          <cell r="AF142"/>
          <cell r="AG142"/>
          <cell r="AJ142"/>
          <cell r="AK142"/>
          <cell r="AN142"/>
          <cell r="AO142"/>
          <cell r="AR142"/>
          <cell r="AS142"/>
          <cell r="AV142"/>
          <cell r="AW142"/>
          <cell r="AZ142"/>
          <cell r="BA142"/>
          <cell r="BD142"/>
          <cell r="BE142"/>
          <cell r="BH142"/>
          <cell r="BI142"/>
          <cell r="BL142"/>
          <cell r="BM142"/>
          <cell r="BP142"/>
          <cell r="BQ142"/>
          <cell r="BT142"/>
          <cell r="BU142"/>
          <cell r="BX142"/>
          <cell r="BY142"/>
          <cell r="CB142"/>
          <cell r="CC142"/>
          <cell r="CF142"/>
          <cell r="CG142"/>
        </row>
        <row r="143">
          <cell r="D143"/>
          <cell r="E143"/>
          <cell r="H143"/>
          <cell r="I143"/>
          <cell r="L143"/>
          <cell r="M143"/>
          <cell r="P143"/>
          <cell r="Q143"/>
          <cell r="T143"/>
          <cell r="U143"/>
          <cell r="X143"/>
          <cell r="Y143"/>
          <cell r="AB143"/>
          <cell r="AC143"/>
          <cell r="AF143"/>
          <cell r="AG143"/>
          <cell r="AJ143"/>
          <cell r="AK143"/>
          <cell r="AN143"/>
          <cell r="AO143"/>
          <cell r="AR143"/>
          <cell r="AS143"/>
          <cell r="AV143"/>
          <cell r="AW143"/>
          <cell r="AZ143"/>
          <cell r="BA143"/>
          <cell r="BD143"/>
          <cell r="BE143"/>
          <cell r="BH143"/>
          <cell r="BI143"/>
          <cell r="BL143"/>
          <cell r="BM143"/>
          <cell r="BP143"/>
          <cell r="BQ143"/>
          <cell r="BT143"/>
          <cell r="BU143"/>
          <cell r="BX143"/>
          <cell r="BY143"/>
          <cell r="CB143"/>
          <cell r="CC143"/>
          <cell r="CF143"/>
          <cell r="CG143"/>
        </row>
        <row r="144">
          <cell r="D144"/>
          <cell r="E144"/>
          <cell r="H144"/>
          <cell r="I144"/>
          <cell r="L144"/>
          <cell r="M144"/>
          <cell r="P144"/>
          <cell r="Q144"/>
          <cell r="T144"/>
          <cell r="U144"/>
          <cell r="X144"/>
          <cell r="Y144"/>
          <cell r="AB144"/>
          <cell r="AC144"/>
          <cell r="AF144"/>
          <cell r="AG144"/>
          <cell r="AJ144"/>
          <cell r="AK144"/>
          <cell r="AN144"/>
          <cell r="AO144"/>
          <cell r="AR144"/>
          <cell r="AS144"/>
          <cell r="AV144"/>
          <cell r="AW144"/>
          <cell r="AZ144"/>
          <cell r="BA144"/>
          <cell r="BD144"/>
          <cell r="BE144"/>
          <cell r="BH144"/>
          <cell r="BI144"/>
          <cell r="BL144"/>
          <cell r="BM144"/>
          <cell r="BP144"/>
          <cell r="BQ144"/>
          <cell r="BT144"/>
          <cell r="BU144"/>
          <cell r="BX144"/>
          <cell r="BY144"/>
          <cell r="CB144"/>
          <cell r="CC144"/>
          <cell r="CF144"/>
          <cell r="CG144"/>
        </row>
        <row r="145">
          <cell r="D145"/>
          <cell r="E145"/>
          <cell r="H145"/>
          <cell r="I145"/>
          <cell r="L145"/>
          <cell r="M145"/>
          <cell r="P145"/>
          <cell r="Q145"/>
          <cell r="T145"/>
          <cell r="U145"/>
          <cell r="X145"/>
          <cell r="Y145"/>
          <cell r="AB145"/>
          <cell r="AC145"/>
          <cell r="AF145"/>
          <cell r="AG145"/>
          <cell r="AJ145"/>
          <cell r="AK145"/>
          <cell r="AN145"/>
          <cell r="AO145"/>
          <cell r="AR145"/>
          <cell r="AS145"/>
          <cell r="AV145"/>
          <cell r="AW145"/>
          <cell r="AZ145"/>
          <cell r="BA145"/>
          <cell r="BD145"/>
          <cell r="BE145"/>
          <cell r="BH145"/>
          <cell r="BI145"/>
          <cell r="BL145"/>
          <cell r="BM145"/>
          <cell r="BP145"/>
          <cell r="BQ145"/>
          <cell r="BT145"/>
          <cell r="BU145"/>
          <cell r="BX145"/>
          <cell r="BY145"/>
          <cell r="CB145"/>
          <cell r="CC145"/>
          <cell r="CF145"/>
          <cell r="CG145"/>
        </row>
        <row r="146">
          <cell r="D146"/>
          <cell r="E146"/>
          <cell r="H146"/>
          <cell r="I146"/>
          <cell r="L146"/>
          <cell r="M146"/>
          <cell r="P146"/>
          <cell r="Q146"/>
          <cell r="T146"/>
          <cell r="U146"/>
          <cell r="X146"/>
          <cell r="Y146"/>
          <cell r="AB146"/>
          <cell r="AC146"/>
          <cell r="AF146"/>
          <cell r="AG146"/>
          <cell r="AJ146"/>
          <cell r="AK146"/>
          <cell r="AN146"/>
          <cell r="AO146"/>
          <cell r="AR146"/>
          <cell r="AS146"/>
          <cell r="AV146"/>
          <cell r="AW146"/>
          <cell r="AZ146"/>
          <cell r="BA146"/>
          <cell r="BD146"/>
          <cell r="BE146"/>
          <cell r="BH146"/>
          <cell r="BI146"/>
          <cell r="BL146"/>
          <cell r="BM146"/>
          <cell r="BP146"/>
          <cell r="BQ146"/>
          <cell r="BT146"/>
          <cell r="BU146"/>
          <cell r="BX146"/>
          <cell r="BY146"/>
          <cell r="CB146"/>
          <cell r="CC146"/>
          <cell r="CF146"/>
          <cell r="CG146"/>
        </row>
        <row r="147">
          <cell r="D147"/>
          <cell r="E147"/>
          <cell r="H147"/>
          <cell r="I147"/>
          <cell r="L147"/>
          <cell r="M147"/>
          <cell r="P147"/>
          <cell r="Q147"/>
          <cell r="T147"/>
          <cell r="U147"/>
          <cell r="X147"/>
          <cell r="Y147"/>
          <cell r="AB147"/>
          <cell r="AC147"/>
          <cell r="AF147"/>
          <cell r="AG147"/>
          <cell r="AJ147"/>
          <cell r="AK147"/>
          <cell r="AN147"/>
          <cell r="AO147"/>
          <cell r="AR147"/>
          <cell r="AS147"/>
          <cell r="AV147"/>
          <cell r="AW147"/>
          <cell r="AZ147"/>
          <cell r="BA147"/>
          <cell r="BD147"/>
          <cell r="BE147"/>
          <cell r="BH147"/>
          <cell r="BI147"/>
          <cell r="BL147"/>
          <cell r="BM147"/>
          <cell r="BP147"/>
          <cell r="BQ147"/>
          <cell r="BT147"/>
          <cell r="BU147"/>
          <cell r="BX147"/>
          <cell r="BY147"/>
          <cell r="CB147"/>
          <cell r="CC147"/>
          <cell r="CF147"/>
          <cell r="CG147"/>
        </row>
        <row r="148">
          <cell r="D148"/>
          <cell r="E148"/>
          <cell r="H148"/>
          <cell r="I148"/>
          <cell r="L148"/>
          <cell r="M148"/>
          <cell r="P148"/>
          <cell r="Q148"/>
          <cell r="T148"/>
          <cell r="U148"/>
          <cell r="X148"/>
          <cell r="Y148"/>
          <cell r="AB148"/>
          <cell r="AC148"/>
          <cell r="AF148"/>
          <cell r="AG148"/>
          <cell r="AJ148"/>
          <cell r="AK148"/>
          <cell r="AN148"/>
          <cell r="AO148"/>
          <cell r="AR148"/>
          <cell r="AS148"/>
          <cell r="AV148"/>
          <cell r="AW148"/>
          <cell r="AZ148"/>
          <cell r="BA148"/>
          <cell r="BD148"/>
          <cell r="BE148"/>
          <cell r="BH148"/>
          <cell r="BI148"/>
          <cell r="BL148"/>
          <cell r="BM148"/>
          <cell r="BP148"/>
          <cell r="BQ148"/>
          <cell r="BT148"/>
          <cell r="BU148"/>
          <cell r="BX148"/>
          <cell r="BY148"/>
          <cell r="CB148"/>
          <cell r="CC148"/>
          <cell r="CF148"/>
          <cell r="CG148"/>
        </row>
        <row r="149">
          <cell r="D149"/>
          <cell r="E149"/>
          <cell r="H149"/>
          <cell r="I149"/>
          <cell r="L149"/>
          <cell r="M149"/>
          <cell r="P149"/>
          <cell r="Q149"/>
          <cell r="T149"/>
          <cell r="U149"/>
          <cell r="X149"/>
          <cell r="Y149"/>
          <cell r="AB149"/>
          <cell r="AC149"/>
          <cell r="AF149"/>
          <cell r="AG149"/>
          <cell r="AJ149"/>
          <cell r="AK149"/>
          <cell r="AN149"/>
          <cell r="AO149"/>
          <cell r="AR149"/>
          <cell r="AS149"/>
          <cell r="AV149"/>
          <cell r="AW149"/>
          <cell r="AZ149"/>
          <cell r="BA149"/>
          <cell r="BD149"/>
          <cell r="BE149"/>
          <cell r="BH149"/>
          <cell r="BI149"/>
          <cell r="BL149"/>
          <cell r="BM149"/>
          <cell r="BP149"/>
          <cell r="BQ149"/>
          <cell r="BT149"/>
          <cell r="BU149"/>
          <cell r="BX149"/>
          <cell r="BY149"/>
          <cell r="CB149"/>
          <cell r="CC149"/>
          <cell r="CF149"/>
          <cell r="CG149"/>
        </row>
        <row r="150">
          <cell r="D150"/>
          <cell r="E150"/>
          <cell r="H150"/>
          <cell r="I150"/>
          <cell r="L150"/>
          <cell r="M150"/>
          <cell r="P150"/>
          <cell r="Q150"/>
          <cell r="T150"/>
          <cell r="U150"/>
          <cell r="X150"/>
          <cell r="Y150"/>
          <cell r="AB150"/>
          <cell r="AC150"/>
          <cell r="AF150"/>
          <cell r="AG150"/>
          <cell r="AJ150"/>
          <cell r="AK150"/>
          <cell r="AN150"/>
          <cell r="AO150"/>
          <cell r="AR150"/>
          <cell r="AS150"/>
          <cell r="AV150"/>
          <cell r="AW150"/>
          <cell r="AZ150"/>
          <cell r="BA150"/>
          <cell r="BD150"/>
          <cell r="BE150"/>
          <cell r="BH150"/>
          <cell r="BI150"/>
          <cell r="BL150"/>
          <cell r="BM150"/>
          <cell r="BP150"/>
          <cell r="BQ150"/>
          <cell r="BT150"/>
          <cell r="BU150"/>
          <cell r="BX150"/>
          <cell r="BY150"/>
          <cell r="CB150"/>
          <cell r="CC150"/>
          <cell r="CF150"/>
          <cell r="CG150"/>
        </row>
        <row r="151">
          <cell r="D151"/>
          <cell r="E151"/>
          <cell r="H151"/>
          <cell r="I151"/>
          <cell r="L151"/>
          <cell r="M151"/>
          <cell r="P151"/>
          <cell r="Q151"/>
          <cell r="T151"/>
          <cell r="U151"/>
          <cell r="X151"/>
          <cell r="Y151"/>
          <cell r="AB151"/>
          <cell r="AC151"/>
          <cell r="AF151"/>
          <cell r="AG151"/>
          <cell r="AJ151"/>
          <cell r="AK151"/>
          <cell r="AN151"/>
          <cell r="AO151"/>
          <cell r="AR151"/>
          <cell r="AS151"/>
          <cell r="AV151"/>
          <cell r="AW151"/>
          <cell r="AZ151"/>
          <cell r="BA151"/>
          <cell r="BD151"/>
          <cell r="BE151"/>
          <cell r="BH151"/>
          <cell r="BI151"/>
          <cell r="BL151"/>
          <cell r="BM151"/>
          <cell r="BP151"/>
          <cell r="BQ151"/>
          <cell r="BT151"/>
          <cell r="BU151"/>
          <cell r="BX151"/>
          <cell r="BY151"/>
          <cell r="CB151"/>
          <cell r="CC151"/>
          <cell r="CF151"/>
          <cell r="CG151"/>
        </row>
        <row r="152">
          <cell r="D152"/>
          <cell r="E152"/>
          <cell r="H152"/>
          <cell r="I152"/>
          <cell r="L152"/>
          <cell r="M152"/>
          <cell r="P152"/>
          <cell r="Q152"/>
          <cell r="T152"/>
          <cell r="U152"/>
          <cell r="X152"/>
          <cell r="Y152"/>
          <cell r="AB152"/>
          <cell r="AC152"/>
          <cell r="AF152"/>
          <cell r="AG152"/>
          <cell r="AJ152"/>
          <cell r="AK152"/>
          <cell r="AN152"/>
          <cell r="AO152"/>
          <cell r="AR152"/>
          <cell r="AS152"/>
          <cell r="AV152"/>
          <cell r="AW152"/>
          <cell r="AZ152"/>
          <cell r="BA152"/>
          <cell r="BD152"/>
          <cell r="BE152"/>
          <cell r="BH152"/>
          <cell r="BI152"/>
          <cell r="BL152"/>
          <cell r="BM152"/>
          <cell r="BP152"/>
          <cell r="BQ152"/>
          <cell r="BT152"/>
          <cell r="BU152"/>
          <cell r="BX152"/>
          <cell r="BY152"/>
          <cell r="CB152"/>
          <cell r="CC152"/>
          <cell r="CF152"/>
          <cell r="CG152"/>
        </row>
        <row r="153">
          <cell r="D153"/>
          <cell r="E153"/>
          <cell r="H153"/>
          <cell r="I153"/>
          <cell r="L153"/>
          <cell r="M153"/>
          <cell r="P153"/>
          <cell r="Q153"/>
          <cell r="T153"/>
          <cell r="U153"/>
          <cell r="X153"/>
          <cell r="Y153"/>
          <cell r="AB153"/>
          <cell r="AC153"/>
          <cell r="AF153"/>
          <cell r="AG153"/>
          <cell r="AJ153"/>
          <cell r="AK153"/>
          <cell r="AN153"/>
          <cell r="AO153"/>
          <cell r="AR153"/>
          <cell r="AS153"/>
          <cell r="AV153"/>
          <cell r="AW153"/>
          <cell r="AZ153"/>
          <cell r="BA153"/>
          <cell r="BD153"/>
          <cell r="BE153"/>
          <cell r="BH153"/>
          <cell r="BI153"/>
          <cell r="BL153"/>
          <cell r="BM153"/>
          <cell r="BP153"/>
          <cell r="BQ153"/>
          <cell r="BT153"/>
          <cell r="BU153"/>
          <cell r="BX153"/>
          <cell r="BY153"/>
          <cell r="CB153"/>
          <cell r="CC153"/>
          <cell r="CF153"/>
          <cell r="CG153"/>
        </row>
        <row r="154">
          <cell r="D154"/>
          <cell r="E154"/>
          <cell r="H154"/>
          <cell r="I154"/>
          <cell r="L154"/>
          <cell r="M154"/>
          <cell r="P154"/>
          <cell r="Q154"/>
          <cell r="T154"/>
          <cell r="U154"/>
          <cell r="X154"/>
          <cell r="Y154"/>
          <cell r="AB154"/>
          <cell r="AC154"/>
          <cell r="AF154"/>
          <cell r="AG154"/>
          <cell r="AJ154"/>
          <cell r="AK154"/>
          <cell r="AN154"/>
          <cell r="AO154"/>
          <cell r="AR154"/>
          <cell r="AS154"/>
          <cell r="AV154"/>
          <cell r="AW154"/>
          <cell r="AZ154"/>
          <cell r="BA154"/>
          <cell r="BD154"/>
          <cell r="BE154"/>
          <cell r="BH154"/>
          <cell r="BI154"/>
          <cell r="BL154"/>
          <cell r="BM154"/>
          <cell r="BP154"/>
          <cell r="BQ154"/>
          <cell r="BT154"/>
          <cell r="BU154"/>
          <cell r="BX154"/>
          <cell r="BY154"/>
          <cell r="CB154"/>
          <cell r="CC154"/>
          <cell r="CF154"/>
          <cell r="CG154"/>
        </row>
        <row r="155">
          <cell r="D155"/>
          <cell r="E155"/>
          <cell r="H155"/>
          <cell r="I155"/>
          <cell r="L155"/>
          <cell r="M155"/>
          <cell r="P155"/>
          <cell r="Q155"/>
          <cell r="T155"/>
          <cell r="U155"/>
          <cell r="X155"/>
          <cell r="Y155"/>
          <cell r="AB155"/>
          <cell r="AC155"/>
          <cell r="AF155"/>
          <cell r="AG155"/>
          <cell r="AJ155"/>
          <cell r="AK155"/>
          <cell r="AN155"/>
          <cell r="AO155"/>
          <cell r="AR155"/>
          <cell r="AS155"/>
          <cell r="AV155"/>
          <cell r="AW155"/>
          <cell r="AZ155"/>
          <cell r="BA155"/>
          <cell r="BD155"/>
          <cell r="BE155"/>
          <cell r="BH155"/>
          <cell r="BI155"/>
          <cell r="BL155"/>
          <cell r="BM155"/>
          <cell r="BP155"/>
          <cell r="BQ155"/>
          <cell r="BT155"/>
          <cell r="BU155"/>
          <cell r="BX155"/>
          <cell r="BY155"/>
          <cell r="CB155"/>
          <cell r="CC155"/>
          <cell r="CF155"/>
          <cell r="CG155"/>
        </row>
        <row r="156">
          <cell r="D156"/>
          <cell r="E156"/>
          <cell r="H156"/>
          <cell r="I156"/>
          <cell r="L156"/>
          <cell r="M156"/>
          <cell r="P156"/>
          <cell r="Q156"/>
          <cell r="T156"/>
          <cell r="U156"/>
          <cell r="X156"/>
          <cell r="Y156"/>
          <cell r="AB156"/>
          <cell r="AC156"/>
          <cell r="AF156"/>
          <cell r="AG156"/>
          <cell r="AJ156"/>
          <cell r="AK156"/>
          <cell r="AN156"/>
          <cell r="AO156"/>
          <cell r="AR156"/>
          <cell r="AS156"/>
          <cell r="AV156"/>
          <cell r="AW156"/>
          <cell r="AZ156"/>
          <cell r="BA156"/>
          <cell r="BD156"/>
          <cell r="BE156"/>
          <cell r="BH156"/>
          <cell r="BI156"/>
          <cell r="BL156"/>
          <cell r="BM156"/>
          <cell r="BP156"/>
          <cell r="BQ156"/>
          <cell r="BT156"/>
          <cell r="BU156"/>
          <cell r="BX156"/>
          <cell r="BY156"/>
          <cell r="CB156"/>
          <cell r="CC156"/>
          <cell r="CF156"/>
          <cell r="CG156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ACD4-F12C-4784-A39B-46E1AB62C18E}">
  <sheetPr codeName="Sheet1">
    <tabColor rgb="FF00B0F0"/>
  </sheetPr>
  <dimension ref="A1:CI50"/>
  <sheetViews>
    <sheetView tabSelected="1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L2" sqref="L2"/>
    </sheetView>
  </sheetViews>
  <sheetFormatPr defaultRowHeight="15" x14ac:dyDescent="0.25"/>
  <cols>
    <col min="1" max="1" width="6.140625" style="49" customWidth="1"/>
    <col min="2" max="2" width="17.7109375" customWidth="1"/>
    <col min="3" max="3" width="5.28515625" customWidth="1"/>
    <col min="4" max="4" width="19.42578125" customWidth="1"/>
    <col min="5" max="5" width="7.5703125" customWidth="1"/>
    <col min="6" max="8" width="7.42578125" customWidth="1"/>
    <col min="9" max="9" width="8.28515625" customWidth="1"/>
    <col min="10" max="10" width="7.42578125" customWidth="1"/>
    <col min="11" max="87" width="4.7109375" customWidth="1"/>
  </cols>
  <sheetData>
    <row r="1" spans="1:87" ht="31.5" customHeight="1" x14ac:dyDescent="0.25">
      <c r="A1" s="102" t="s">
        <v>8</v>
      </c>
      <c r="B1" s="103"/>
      <c r="C1" s="103"/>
      <c r="D1" s="103"/>
      <c r="E1" s="103"/>
      <c r="F1" s="103"/>
      <c r="G1" s="56"/>
      <c r="H1" s="56"/>
      <c r="I1" s="58"/>
      <c r="J1" s="59" t="s">
        <v>78</v>
      </c>
    </row>
    <row r="2" spans="1:87" x14ac:dyDescent="0.25">
      <c r="A2" s="46"/>
      <c r="B2" s="100" t="s">
        <v>10</v>
      </c>
      <c r="C2" s="100"/>
      <c r="D2" s="100"/>
      <c r="E2" s="13">
        <f>COUNTA(B9:B50)</f>
        <v>39</v>
      </c>
      <c r="F2" s="2"/>
      <c r="G2" s="57" t="s">
        <v>79</v>
      </c>
      <c r="H2" s="57"/>
      <c r="I2" s="55"/>
      <c r="J2" s="3"/>
      <c r="Q2" s="26"/>
    </row>
    <row r="3" spans="1:87" x14ac:dyDescent="0.25">
      <c r="A3" s="46"/>
      <c r="B3" s="100" t="s">
        <v>58</v>
      </c>
      <c r="C3" s="100"/>
      <c r="D3" s="100"/>
      <c r="E3" s="14">
        <f>COUNTA(K8:BY8)</f>
        <v>67</v>
      </c>
      <c r="F3" s="2"/>
      <c r="G3" s="57" t="s">
        <v>80</v>
      </c>
      <c r="H3" s="57"/>
      <c r="I3" s="2"/>
      <c r="J3" s="3"/>
    </row>
    <row r="4" spans="1:87" x14ac:dyDescent="0.25">
      <c r="A4" s="46"/>
      <c r="B4" s="95" t="s">
        <v>59</v>
      </c>
      <c r="C4" s="95"/>
      <c r="D4" s="95"/>
      <c r="E4" s="14">
        <f>ROUNDDOWN((Races*0.8),0)</f>
        <v>53</v>
      </c>
      <c r="F4" s="2"/>
      <c r="G4" s="101"/>
      <c r="H4" s="101"/>
      <c r="I4" s="2"/>
      <c r="J4" s="3"/>
    </row>
    <row r="5" spans="1:87" x14ac:dyDescent="0.25">
      <c r="A5" s="46"/>
      <c r="B5" s="95" t="s">
        <v>3</v>
      </c>
      <c r="C5" s="95"/>
      <c r="D5" s="95"/>
      <c r="E5" s="15">
        <f>E2+1</f>
        <v>40</v>
      </c>
      <c r="F5" s="2"/>
      <c r="G5" s="99" t="s">
        <v>81</v>
      </c>
      <c r="H5" s="99"/>
      <c r="I5" s="99"/>
      <c r="J5" s="3"/>
    </row>
    <row r="6" spans="1:87" x14ac:dyDescent="0.25">
      <c r="A6" s="46"/>
      <c r="B6" s="95" t="s">
        <v>55</v>
      </c>
      <c r="C6" s="95"/>
      <c r="D6" s="95"/>
      <c r="E6" s="16"/>
      <c r="F6" s="2"/>
      <c r="G6" s="2"/>
      <c r="H6" s="2"/>
      <c r="I6" s="2"/>
      <c r="J6" s="3"/>
      <c r="K6" s="96" t="s">
        <v>15</v>
      </c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 t="s">
        <v>33</v>
      </c>
      <c r="AD6" s="98"/>
      <c r="AE6" s="98"/>
      <c r="AF6" s="98"/>
      <c r="AG6" s="98"/>
      <c r="AH6" s="98"/>
      <c r="AI6" s="98"/>
      <c r="AJ6" s="98"/>
      <c r="AK6" s="98"/>
      <c r="AL6" s="92" t="s">
        <v>52</v>
      </c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3" t="s">
        <v>53</v>
      </c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4" t="s">
        <v>115</v>
      </c>
      <c r="CA6" s="94"/>
      <c r="CB6" s="94"/>
      <c r="CC6" s="94"/>
      <c r="CD6" s="94"/>
      <c r="CE6" s="94"/>
      <c r="CF6" s="94"/>
      <c r="CG6" s="94"/>
      <c r="CH6" s="94"/>
      <c r="CI6" s="94"/>
    </row>
    <row r="7" spans="1:87" ht="15.75" thickBot="1" x14ac:dyDescent="0.3">
      <c r="A7" s="47"/>
      <c r="B7" s="4"/>
      <c r="C7" s="4"/>
      <c r="D7" s="4"/>
      <c r="E7" s="4"/>
      <c r="F7" s="4"/>
      <c r="G7" s="4"/>
      <c r="H7" s="4"/>
      <c r="I7" s="4"/>
      <c r="J7" s="5"/>
      <c r="K7" s="9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8"/>
      <c r="AD7" s="98"/>
      <c r="AE7" s="98"/>
      <c r="AF7" s="98"/>
      <c r="AG7" s="98"/>
      <c r="AH7" s="98"/>
      <c r="AI7" s="98"/>
      <c r="AJ7" s="98"/>
      <c r="AK7" s="98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4"/>
      <c r="CA7" s="94"/>
      <c r="CB7" s="94"/>
      <c r="CC7" s="94"/>
      <c r="CD7" s="94"/>
      <c r="CE7" s="94"/>
      <c r="CF7" s="94"/>
      <c r="CG7" s="94"/>
      <c r="CH7" s="94"/>
      <c r="CI7" s="94"/>
    </row>
    <row r="8" spans="1:87" s="1" customFormat="1" ht="31.5" customHeight="1" thickBot="1" x14ac:dyDescent="0.3">
      <c r="A8" s="52" t="s">
        <v>0</v>
      </c>
      <c r="B8" s="53" t="s">
        <v>1</v>
      </c>
      <c r="C8" s="54" t="s">
        <v>6</v>
      </c>
      <c r="D8" s="53" t="s">
        <v>9</v>
      </c>
      <c r="E8" s="54" t="s">
        <v>56</v>
      </c>
      <c r="F8" s="54" t="s">
        <v>57</v>
      </c>
      <c r="G8" s="54" t="s">
        <v>3</v>
      </c>
      <c r="H8" s="53" t="s">
        <v>2</v>
      </c>
      <c r="I8" s="54" t="s">
        <v>4</v>
      </c>
      <c r="J8" s="51" t="s">
        <v>5</v>
      </c>
      <c r="K8" s="11" t="s">
        <v>60</v>
      </c>
      <c r="L8" s="11" t="s">
        <v>61</v>
      </c>
      <c r="M8" s="11" t="s">
        <v>62</v>
      </c>
      <c r="N8" s="11" t="s">
        <v>63</v>
      </c>
      <c r="O8" s="11" t="s">
        <v>64</v>
      </c>
      <c r="P8" s="11" t="s">
        <v>65</v>
      </c>
      <c r="Q8" s="11" t="s">
        <v>66</v>
      </c>
      <c r="R8" s="11" t="s">
        <v>67</v>
      </c>
      <c r="S8" s="11" t="s">
        <v>68</v>
      </c>
      <c r="T8" s="11" t="s">
        <v>69</v>
      </c>
      <c r="U8" s="11" t="s">
        <v>70</v>
      </c>
      <c r="V8" s="11" t="s">
        <v>71</v>
      </c>
      <c r="W8" s="11" t="s">
        <v>72</v>
      </c>
      <c r="X8" s="11" t="s">
        <v>73</v>
      </c>
      <c r="Y8" s="11" t="s">
        <v>74</v>
      </c>
      <c r="Z8" s="11" t="s">
        <v>75</v>
      </c>
      <c r="AA8" s="11" t="s">
        <v>76</v>
      </c>
      <c r="AB8" s="11" t="s">
        <v>77</v>
      </c>
      <c r="AC8" s="17" t="s">
        <v>60</v>
      </c>
      <c r="AD8" s="17" t="s">
        <v>61</v>
      </c>
      <c r="AE8" s="17" t="s">
        <v>62</v>
      </c>
      <c r="AF8" s="17" t="s">
        <v>63</v>
      </c>
      <c r="AG8" s="17" t="s">
        <v>64</v>
      </c>
      <c r="AH8" s="17" t="s">
        <v>65</v>
      </c>
      <c r="AI8" s="17" t="s">
        <v>66</v>
      </c>
      <c r="AJ8" s="17" t="s">
        <v>67</v>
      </c>
      <c r="AK8" s="17" t="s">
        <v>68</v>
      </c>
      <c r="AL8" s="24" t="s">
        <v>60</v>
      </c>
      <c r="AM8" s="24" t="s">
        <v>61</v>
      </c>
      <c r="AN8" s="24" t="s">
        <v>62</v>
      </c>
      <c r="AO8" s="24" t="s">
        <v>63</v>
      </c>
      <c r="AP8" s="24" t="s">
        <v>64</v>
      </c>
      <c r="AQ8" s="24" t="s">
        <v>65</v>
      </c>
      <c r="AR8" s="24" t="s">
        <v>66</v>
      </c>
      <c r="AS8" s="24" t="s">
        <v>67</v>
      </c>
      <c r="AT8" s="24" t="s">
        <v>68</v>
      </c>
      <c r="AU8" s="24" t="s">
        <v>69</v>
      </c>
      <c r="AV8" s="24" t="s">
        <v>70</v>
      </c>
      <c r="AW8" s="24" t="s">
        <v>71</v>
      </c>
      <c r="AX8" s="24" t="s">
        <v>72</v>
      </c>
      <c r="AY8" s="24" t="s">
        <v>73</v>
      </c>
      <c r="AZ8" s="24" t="s">
        <v>74</v>
      </c>
      <c r="BA8" s="24" t="s">
        <v>75</v>
      </c>
      <c r="BB8" s="24" t="s">
        <v>76</v>
      </c>
      <c r="BC8" s="24" t="s">
        <v>77</v>
      </c>
      <c r="BD8" s="24" t="s">
        <v>82</v>
      </c>
      <c r="BE8" s="25" t="s">
        <v>60</v>
      </c>
      <c r="BF8" s="25" t="s">
        <v>61</v>
      </c>
      <c r="BG8" s="25" t="s">
        <v>62</v>
      </c>
      <c r="BH8" s="25" t="s">
        <v>63</v>
      </c>
      <c r="BI8" s="25" t="s">
        <v>64</v>
      </c>
      <c r="BJ8" s="25" t="s">
        <v>65</v>
      </c>
      <c r="BK8" s="25" t="s">
        <v>66</v>
      </c>
      <c r="BL8" s="25" t="s">
        <v>67</v>
      </c>
      <c r="BM8" s="25" t="s">
        <v>68</v>
      </c>
      <c r="BN8" s="25" t="s">
        <v>69</v>
      </c>
      <c r="BO8" s="25" t="s">
        <v>70</v>
      </c>
      <c r="BP8" s="25" t="s">
        <v>71</v>
      </c>
      <c r="BQ8" s="25" t="s">
        <v>72</v>
      </c>
      <c r="BR8" s="25" t="s">
        <v>73</v>
      </c>
      <c r="BS8" s="25" t="s">
        <v>74</v>
      </c>
      <c r="BT8" s="25" t="s">
        <v>75</v>
      </c>
      <c r="BU8" s="25" t="s">
        <v>76</v>
      </c>
      <c r="BV8" s="25" t="s">
        <v>77</v>
      </c>
      <c r="BW8" s="25" t="s">
        <v>82</v>
      </c>
      <c r="BX8" s="25" t="s">
        <v>90</v>
      </c>
      <c r="BY8" s="25" t="s">
        <v>91</v>
      </c>
      <c r="BZ8" s="66" t="s">
        <v>60</v>
      </c>
      <c r="CA8" s="66" t="s">
        <v>61</v>
      </c>
      <c r="CB8" s="66" t="s">
        <v>62</v>
      </c>
      <c r="CC8" s="66" t="s">
        <v>63</v>
      </c>
      <c r="CD8" s="66" t="s">
        <v>64</v>
      </c>
      <c r="CE8" s="66" t="s">
        <v>65</v>
      </c>
      <c r="CF8" s="66" t="s">
        <v>66</v>
      </c>
      <c r="CG8" s="66" t="s">
        <v>67</v>
      </c>
      <c r="CH8" s="66" t="s">
        <v>68</v>
      </c>
      <c r="CI8" s="66" t="s">
        <v>69</v>
      </c>
    </row>
    <row r="9" spans="1:87" x14ac:dyDescent="0.25">
      <c r="A9" s="60">
        <f t="shared" ref="A9:A47" si="0">DNS-_xlfn.RANK.EQ(J9,$J9:$J47)</f>
        <v>1</v>
      </c>
      <c r="B9" s="61" t="s">
        <v>7</v>
      </c>
      <c r="C9" s="62">
        <v>98</v>
      </c>
      <c r="D9" s="88" t="s">
        <v>30</v>
      </c>
      <c r="E9" s="50">
        <f t="shared" ref="E9:E47" si="1">COUNT(K9:CI9)</f>
        <v>57</v>
      </c>
      <c r="F9" s="50">
        <v>0</v>
      </c>
      <c r="G9" s="50">
        <f t="shared" ref="G9:G47" si="2">F9*DNS</f>
        <v>0</v>
      </c>
      <c r="H9" s="50">
        <f t="shared" ref="H9:H47" si="3">SUM(K9:CI9)</f>
        <v>127</v>
      </c>
      <c r="I9" s="63">
        <f>SUBTOTAL(1,(K$11:CI11))</f>
        <v>3.3448275862068964</v>
      </c>
      <c r="J9" s="74">
        <f t="shared" ref="J9:J47" si="4">H9+G9</f>
        <v>127</v>
      </c>
      <c r="K9" s="39">
        <v>3</v>
      </c>
      <c r="L9" s="31">
        <v>3</v>
      </c>
      <c r="M9" s="31">
        <v>12</v>
      </c>
      <c r="N9" s="31">
        <v>1</v>
      </c>
      <c r="O9" s="31">
        <v>1</v>
      </c>
      <c r="P9" s="31">
        <v>1</v>
      </c>
      <c r="Q9" s="31">
        <v>1</v>
      </c>
      <c r="R9" s="31">
        <v>2</v>
      </c>
      <c r="S9" s="31">
        <v>1</v>
      </c>
      <c r="T9" s="31">
        <v>1</v>
      </c>
      <c r="U9" s="31">
        <v>5</v>
      </c>
      <c r="V9" s="31">
        <v>7</v>
      </c>
      <c r="W9" s="31">
        <v>1</v>
      </c>
      <c r="X9" s="31">
        <v>1</v>
      </c>
      <c r="Y9" s="31">
        <v>3</v>
      </c>
      <c r="Z9" s="31">
        <v>3</v>
      </c>
      <c r="AA9" s="31">
        <v>3</v>
      </c>
      <c r="AB9" s="32">
        <v>1</v>
      </c>
      <c r="AC9" s="39">
        <v>1</v>
      </c>
      <c r="AD9" s="31">
        <v>1</v>
      </c>
      <c r="AE9" s="31">
        <v>5</v>
      </c>
      <c r="AF9" s="31">
        <v>1</v>
      </c>
      <c r="AG9" s="31">
        <v>2</v>
      </c>
      <c r="AH9" s="31">
        <v>6</v>
      </c>
      <c r="AI9" s="31">
        <v>4</v>
      </c>
      <c r="AJ9" s="31">
        <v>2</v>
      </c>
      <c r="AK9" s="32">
        <v>2</v>
      </c>
      <c r="AL9" s="89" t="s">
        <v>114</v>
      </c>
      <c r="AM9" s="90" t="s">
        <v>114</v>
      </c>
      <c r="AN9" s="90" t="s">
        <v>114</v>
      </c>
      <c r="AO9" s="90" t="s">
        <v>114</v>
      </c>
      <c r="AP9" s="70" t="s">
        <v>36</v>
      </c>
      <c r="AQ9" s="70" t="s">
        <v>36</v>
      </c>
      <c r="AR9" s="70" t="s">
        <v>36</v>
      </c>
      <c r="AS9" s="70" t="s">
        <v>36</v>
      </c>
      <c r="AT9" s="70" t="s">
        <v>36</v>
      </c>
      <c r="AU9" s="70" t="s">
        <v>36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80">
        <v>0</v>
      </c>
      <c r="BE9" s="39">
        <v>5</v>
      </c>
      <c r="BF9" s="31">
        <v>2</v>
      </c>
      <c r="BG9" s="31">
        <v>7</v>
      </c>
      <c r="BH9" s="31">
        <v>6</v>
      </c>
      <c r="BI9" s="31">
        <v>1</v>
      </c>
      <c r="BJ9" s="31">
        <v>2</v>
      </c>
      <c r="BK9" s="31">
        <v>2</v>
      </c>
      <c r="BL9" s="31">
        <v>2</v>
      </c>
      <c r="BM9" s="31">
        <v>1</v>
      </c>
      <c r="BN9" s="31">
        <v>4</v>
      </c>
      <c r="BO9" s="31">
        <v>1</v>
      </c>
      <c r="BP9" s="31">
        <v>1</v>
      </c>
      <c r="BQ9" s="31">
        <v>1</v>
      </c>
      <c r="BR9" s="31">
        <v>2</v>
      </c>
      <c r="BS9" s="31">
        <v>1</v>
      </c>
      <c r="BT9" s="31">
        <v>1</v>
      </c>
      <c r="BU9" s="31">
        <v>4</v>
      </c>
      <c r="BV9" s="31">
        <v>3</v>
      </c>
      <c r="BW9" s="31">
        <v>1</v>
      </c>
      <c r="BX9" s="31">
        <v>4</v>
      </c>
      <c r="BY9" s="32">
        <v>2</v>
      </c>
      <c r="BZ9" s="29"/>
      <c r="CA9" s="10"/>
      <c r="CB9" s="10"/>
      <c r="CC9" s="10"/>
      <c r="CD9" s="10"/>
      <c r="CE9" s="10"/>
      <c r="CF9" s="10"/>
      <c r="CG9" s="10"/>
      <c r="CH9" s="10"/>
      <c r="CI9" s="10"/>
    </row>
    <row r="10" spans="1:87" x14ac:dyDescent="0.25">
      <c r="A10" s="60">
        <f t="shared" si="0"/>
        <v>2</v>
      </c>
      <c r="B10" s="8" t="s">
        <v>13</v>
      </c>
      <c r="C10" s="9">
        <v>57</v>
      </c>
      <c r="D10" s="12" t="s">
        <v>14</v>
      </c>
      <c r="E10" s="10">
        <f t="shared" si="1"/>
        <v>53</v>
      </c>
      <c r="F10" s="10">
        <f>CRaces-E10</f>
        <v>0</v>
      </c>
      <c r="G10" s="10">
        <f t="shared" si="2"/>
        <v>0</v>
      </c>
      <c r="H10" s="10">
        <f t="shared" si="3"/>
        <v>169</v>
      </c>
      <c r="I10" s="28">
        <f>SUBTOTAL(1,(K$9:CI10))</f>
        <v>2.6909090909090909</v>
      </c>
      <c r="J10" s="75">
        <f t="shared" si="4"/>
        <v>169</v>
      </c>
      <c r="K10" s="78">
        <v>1</v>
      </c>
      <c r="L10" s="7">
        <v>1</v>
      </c>
      <c r="M10" s="84" t="s">
        <v>114</v>
      </c>
      <c r="N10" s="84" t="s">
        <v>114</v>
      </c>
      <c r="O10" s="7">
        <v>3</v>
      </c>
      <c r="P10" s="84" t="s">
        <v>114</v>
      </c>
      <c r="Q10" s="7">
        <v>2</v>
      </c>
      <c r="R10" s="7">
        <v>1</v>
      </c>
      <c r="S10" s="7">
        <v>3</v>
      </c>
      <c r="T10" s="84" t="s">
        <v>114</v>
      </c>
      <c r="U10" s="84" t="s">
        <v>114</v>
      </c>
      <c r="V10" s="7">
        <v>1</v>
      </c>
      <c r="W10" s="7">
        <v>4</v>
      </c>
      <c r="X10" s="7">
        <v>4</v>
      </c>
      <c r="Y10" s="7">
        <v>7</v>
      </c>
      <c r="Z10" s="7">
        <v>6</v>
      </c>
      <c r="AA10" s="7">
        <v>2</v>
      </c>
      <c r="AB10" s="40">
        <v>2</v>
      </c>
      <c r="AC10" s="42">
        <v>2</v>
      </c>
      <c r="AD10" s="10">
        <v>2</v>
      </c>
      <c r="AE10" s="10">
        <v>1</v>
      </c>
      <c r="AF10" s="10">
        <v>4</v>
      </c>
      <c r="AG10" s="87" t="s">
        <v>114</v>
      </c>
      <c r="AH10" s="10">
        <v>1</v>
      </c>
      <c r="AI10" s="87" t="s">
        <v>114</v>
      </c>
      <c r="AJ10" s="10">
        <v>5</v>
      </c>
      <c r="AK10" s="33">
        <v>4</v>
      </c>
      <c r="AL10" s="42">
        <v>3</v>
      </c>
      <c r="AM10" s="29">
        <v>1</v>
      </c>
      <c r="AN10" s="29">
        <v>1</v>
      </c>
      <c r="AO10" s="29">
        <v>1</v>
      </c>
      <c r="AP10" s="29">
        <v>4</v>
      </c>
      <c r="AQ10" s="29">
        <v>4</v>
      </c>
      <c r="AR10" s="29">
        <v>3</v>
      </c>
      <c r="AS10" s="29">
        <v>3</v>
      </c>
      <c r="AT10" s="29">
        <v>5</v>
      </c>
      <c r="AU10" s="29">
        <v>6</v>
      </c>
      <c r="AV10" s="87" t="s">
        <v>114</v>
      </c>
      <c r="AW10" s="10">
        <v>4</v>
      </c>
      <c r="AX10" s="10">
        <v>1</v>
      </c>
      <c r="AY10" s="10">
        <v>4</v>
      </c>
      <c r="AZ10" s="10">
        <v>1</v>
      </c>
      <c r="BA10" s="10">
        <v>3</v>
      </c>
      <c r="BB10" s="10">
        <v>3</v>
      </c>
      <c r="BC10" s="10">
        <v>5</v>
      </c>
      <c r="BD10" s="76">
        <v>1</v>
      </c>
      <c r="BE10" s="42">
        <v>3</v>
      </c>
      <c r="BF10" s="10">
        <v>6</v>
      </c>
      <c r="BG10" s="87" t="s">
        <v>114</v>
      </c>
      <c r="BH10" s="87" t="s">
        <v>114</v>
      </c>
      <c r="BI10" s="10">
        <v>7</v>
      </c>
      <c r="BJ10" s="10">
        <v>5</v>
      </c>
      <c r="BK10" s="10">
        <v>4</v>
      </c>
      <c r="BL10" s="10">
        <v>4</v>
      </c>
      <c r="BM10" s="10">
        <v>2</v>
      </c>
      <c r="BN10" s="87" t="s">
        <v>114</v>
      </c>
      <c r="BO10" s="10">
        <v>5</v>
      </c>
      <c r="BP10" s="87" t="s">
        <v>114</v>
      </c>
      <c r="BQ10" s="10">
        <v>5</v>
      </c>
      <c r="BR10" s="10">
        <v>5</v>
      </c>
      <c r="BS10" s="10">
        <v>3</v>
      </c>
      <c r="BT10" s="87" t="s">
        <v>114</v>
      </c>
      <c r="BU10" s="10">
        <v>2</v>
      </c>
      <c r="BV10" s="10">
        <v>1</v>
      </c>
      <c r="BW10" s="10">
        <v>7</v>
      </c>
      <c r="BX10" s="10">
        <v>1</v>
      </c>
      <c r="BY10" s="91" t="s">
        <v>114</v>
      </c>
      <c r="BZ10" s="29"/>
      <c r="CA10" s="10"/>
      <c r="CB10" s="10"/>
      <c r="CC10" s="10"/>
      <c r="CD10" s="10"/>
      <c r="CE10" s="10"/>
      <c r="CF10" s="10"/>
      <c r="CG10" s="10"/>
      <c r="CH10" s="10"/>
      <c r="CI10" s="10"/>
    </row>
    <row r="11" spans="1:87" x14ac:dyDescent="0.25">
      <c r="A11" s="60">
        <f t="shared" si="0"/>
        <v>3</v>
      </c>
      <c r="B11" s="8" t="s">
        <v>17</v>
      </c>
      <c r="C11" s="9">
        <v>97</v>
      </c>
      <c r="D11" s="20" t="s">
        <v>29</v>
      </c>
      <c r="E11" s="10">
        <f t="shared" si="1"/>
        <v>58</v>
      </c>
      <c r="F11" s="10">
        <v>0</v>
      </c>
      <c r="G11" s="10">
        <f t="shared" si="2"/>
        <v>0</v>
      </c>
      <c r="H11" s="10">
        <f t="shared" si="3"/>
        <v>194</v>
      </c>
      <c r="I11" s="28">
        <f>SUBTOTAL(1,(K$14:CI15))</f>
        <v>4.2980769230769234</v>
      </c>
      <c r="J11" s="75">
        <f t="shared" si="4"/>
        <v>194</v>
      </c>
      <c r="K11" s="78">
        <v>6</v>
      </c>
      <c r="L11" s="7">
        <v>2</v>
      </c>
      <c r="M11" s="7">
        <v>3</v>
      </c>
      <c r="N11" s="7">
        <v>9</v>
      </c>
      <c r="O11" s="7">
        <v>4</v>
      </c>
      <c r="P11" s="7">
        <v>6</v>
      </c>
      <c r="Q11" s="7">
        <v>6</v>
      </c>
      <c r="R11" s="7">
        <v>4</v>
      </c>
      <c r="S11" s="7">
        <v>9</v>
      </c>
      <c r="T11" s="7">
        <v>4</v>
      </c>
      <c r="U11" s="7">
        <v>7</v>
      </c>
      <c r="V11" s="7">
        <v>6</v>
      </c>
      <c r="W11" s="7">
        <v>7</v>
      </c>
      <c r="X11" s="7">
        <v>8</v>
      </c>
      <c r="Y11" s="7">
        <v>1</v>
      </c>
      <c r="Z11" s="7">
        <v>1</v>
      </c>
      <c r="AA11" s="7">
        <v>1</v>
      </c>
      <c r="AB11" s="40">
        <v>3</v>
      </c>
      <c r="AC11" s="85" t="s">
        <v>114</v>
      </c>
      <c r="AD11" s="87" t="s">
        <v>114</v>
      </c>
      <c r="AE11" s="87" t="s">
        <v>114</v>
      </c>
      <c r="AF11" s="87" t="s">
        <v>114</v>
      </c>
      <c r="AG11" s="87" t="s">
        <v>114</v>
      </c>
      <c r="AH11" s="10" t="s">
        <v>36</v>
      </c>
      <c r="AI11" s="10" t="s">
        <v>36</v>
      </c>
      <c r="AJ11" s="10" t="s">
        <v>36</v>
      </c>
      <c r="AK11" s="33" t="s">
        <v>36</v>
      </c>
      <c r="AL11" s="42">
        <v>1</v>
      </c>
      <c r="AM11" s="10">
        <v>5</v>
      </c>
      <c r="AN11" s="10">
        <v>2</v>
      </c>
      <c r="AO11" s="10">
        <v>3</v>
      </c>
      <c r="AP11" s="10">
        <v>2</v>
      </c>
      <c r="AQ11" s="10">
        <v>2</v>
      </c>
      <c r="AR11" s="10">
        <v>2</v>
      </c>
      <c r="AS11" s="10">
        <v>2</v>
      </c>
      <c r="AT11" s="10">
        <v>1</v>
      </c>
      <c r="AU11" s="10">
        <v>1</v>
      </c>
      <c r="AV11" s="10">
        <v>2</v>
      </c>
      <c r="AW11" s="10">
        <v>2</v>
      </c>
      <c r="AX11" s="10">
        <v>3</v>
      </c>
      <c r="AY11" s="10">
        <v>1</v>
      </c>
      <c r="AZ11" s="10">
        <v>13</v>
      </c>
      <c r="BA11" s="10">
        <v>1</v>
      </c>
      <c r="BB11" s="10">
        <v>2</v>
      </c>
      <c r="BC11" s="10">
        <v>2</v>
      </c>
      <c r="BD11" s="76">
        <v>3</v>
      </c>
      <c r="BE11" s="42">
        <v>2</v>
      </c>
      <c r="BF11" s="10">
        <v>1</v>
      </c>
      <c r="BG11" s="10">
        <v>6</v>
      </c>
      <c r="BH11" s="10">
        <v>1</v>
      </c>
      <c r="BI11" s="10">
        <v>2</v>
      </c>
      <c r="BJ11" s="10">
        <v>1</v>
      </c>
      <c r="BK11" s="10">
        <v>1</v>
      </c>
      <c r="BL11" s="10">
        <v>1</v>
      </c>
      <c r="BM11" s="10">
        <v>4</v>
      </c>
      <c r="BN11" s="10">
        <v>1</v>
      </c>
      <c r="BO11" s="10">
        <v>4</v>
      </c>
      <c r="BP11" s="10">
        <v>2</v>
      </c>
      <c r="BQ11" s="10">
        <v>3</v>
      </c>
      <c r="BR11" s="10">
        <v>1</v>
      </c>
      <c r="BS11" s="10">
        <v>4</v>
      </c>
      <c r="BT11" s="10">
        <v>5</v>
      </c>
      <c r="BU11" s="10">
        <v>5</v>
      </c>
      <c r="BV11" s="10">
        <v>2</v>
      </c>
      <c r="BW11" s="10">
        <v>6</v>
      </c>
      <c r="BX11" s="10">
        <v>2</v>
      </c>
      <c r="BY11" s="33">
        <v>3</v>
      </c>
      <c r="BZ11" s="29"/>
      <c r="CA11" s="10"/>
      <c r="CB11" s="10"/>
      <c r="CC11" s="10"/>
      <c r="CD11" s="10"/>
      <c r="CE11" s="10"/>
      <c r="CF11" s="10"/>
      <c r="CG11" s="10"/>
      <c r="CH11" s="10"/>
      <c r="CI11" s="10"/>
    </row>
    <row r="12" spans="1:87" x14ac:dyDescent="0.25">
      <c r="A12" s="60">
        <f t="shared" si="0"/>
        <v>4</v>
      </c>
      <c r="B12" s="8" t="s">
        <v>20</v>
      </c>
      <c r="C12" s="9">
        <v>11</v>
      </c>
      <c r="D12" s="22" t="s">
        <v>31</v>
      </c>
      <c r="E12" s="10">
        <f t="shared" si="1"/>
        <v>53</v>
      </c>
      <c r="F12" s="10">
        <f>CRaces-E12</f>
        <v>0</v>
      </c>
      <c r="G12" s="10">
        <f t="shared" si="2"/>
        <v>0</v>
      </c>
      <c r="H12" s="10">
        <f t="shared" si="3"/>
        <v>284.60000000000002</v>
      </c>
      <c r="I12" s="28">
        <f>SUBTOTAL(1,(K$10:CI13))</f>
        <v>4.2334841628959277</v>
      </c>
      <c r="J12" s="75">
        <f t="shared" si="4"/>
        <v>284.60000000000002</v>
      </c>
      <c r="K12" s="83" t="s">
        <v>114</v>
      </c>
      <c r="L12" s="7">
        <v>2</v>
      </c>
      <c r="M12" s="7">
        <v>7</v>
      </c>
      <c r="N12" s="84" t="s">
        <v>114</v>
      </c>
      <c r="O12" s="84" t="s">
        <v>114</v>
      </c>
      <c r="P12" s="7">
        <v>9</v>
      </c>
      <c r="Q12" s="7">
        <v>7</v>
      </c>
      <c r="R12" s="7">
        <v>8</v>
      </c>
      <c r="S12" s="7">
        <v>5</v>
      </c>
      <c r="T12" s="7">
        <v>6</v>
      </c>
      <c r="U12" s="7">
        <v>3</v>
      </c>
      <c r="V12" s="7">
        <v>5</v>
      </c>
      <c r="W12" s="7">
        <v>2</v>
      </c>
      <c r="X12" s="7">
        <v>7</v>
      </c>
      <c r="Y12" s="7">
        <v>9</v>
      </c>
      <c r="Z12" s="84" t="s">
        <v>114</v>
      </c>
      <c r="AA12" s="7">
        <v>8</v>
      </c>
      <c r="AB12" s="40">
        <v>5</v>
      </c>
      <c r="AC12" s="42">
        <v>5</v>
      </c>
      <c r="AD12" s="87" t="s">
        <v>114</v>
      </c>
      <c r="AE12" s="10">
        <v>2</v>
      </c>
      <c r="AF12" s="87" t="s">
        <v>114</v>
      </c>
      <c r="AG12" s="10">
        <v>5</v>
      </c>
      <c r="AH12" s="10">
        <v>3</v>
      </c>
      <c r="AI12" s="10">
        <v>5</v>
      </c>
      <c r="AJ12" s="10">
        <v>6</v>
      </c>
      <c r="AK12" s="33">
        <v>3</v>
      </c>
      <c r="AL12" s="85" t="s">
        <v>114</v>
      </c>
      <c r="AM12" s="87" t="s">
        <v>114</v>
      </c>
      <c r="AN12" s="10">
        <v>5</v>
      </c>
      <c r="AO12" s="10">
        <v>5</v>
      </c>
      <c r="AP12" s="10">
        <v>8</v>
      </c>
      <c r="AQ12" s="87" t="s">
        <v>114</v>
      </c>
      <c r="AR12" s="10">
        <v>5</v>
      </c>
      <c r="AS12" s="10">
        <v>7</v>
      </c>
      <c r="AT12" s="87" t="s">
        <v>114</v>
      </c>
      <c r="AU12" s="10">
        <v>10</v>
      </c>
      <c r="AV12" s="10">
        <v>6</v>
      </c>
      <c r="AW12" s="10">
        <v>8</v>
      </c>
      <c r="AX12" s="10">
        <v>5</v>
      </c>
      <c r="AY12" s="10">
        <v>3</v>
      </c>
      <c r="AZ12" s="10">
        <v>8</v>
      </c>
      <c r="BA12" s="10">
        <v>5</v>
      </c>
      <c r="BB12" s="10">
        <v>10</v>
      </c>
      <c r="BC12" s="10">
        <v>7</v>
      </c>
      <c r="BD12" s="76">
        <v>2</v>
      </c>
      <c r="BE12" s="42">
        <v>1</v>
      </c>
      <c r="BF12" s="10">
        <v>3</v>
      </c>
      <c r="BG12" s="10">
        <v>1</v>
      </c>
      <c r="BH12" s="87" t="s">
        <v>114</v>
      </c>
      <c r="BI12" s="10">
        <v>5</v>
      </c>
      <c r="BJ12" s="87" t="s">
        <v>114</v>
      </c>
      <c r="BK12" s="87" t="s">
        <v>114</v>
      </c>
      <c r="BL12" s="10">
        <v>6</v>
      </c>
      <c r="BM12" s="10">
        <v>7</v>
      </c>
      <c r="BN12" s="10">
        <v>2</v>
      </c>
      <c r="BO12" s="10">
        <v>8</v>
      </c>
      <c r="BP12" s="10">
        <v>3</v>
      </c>
      <c r="BQ12" s="10">
        <v>2</v>
      </c>
      <c r="BR12" s="10">
        <v>5.6</v>
      </c>
      <c r="BS12" s="10">
        <v>7</v>
      </c>
      <c r="BT12" s="87" t="s">
        <v>114</v>
      </c>
      <c r="BU12" s="10">
        <v>3</v>
      </c>
      <c r="BV12" s="10">
        <v>5</v>
      </c>
      <c r="BW12" s="10">
        <v>10</v>
      </c>
      <c r="BX12" s="10">
        <v>6</v>
      </c>
      <c r="BY12" s="33">
        <v>4</v>
      </c>
      <c r="BZ12" s="29"/>
      <c r="CA12" s="10"/>
      <c r="CB12" s="10"/>
      <c r="CC12" s="10"/>
      <c r="CD12" s="10"/>
      <c r="CE12" s="10"/>
      <c r="CF12" s="10"/>
      <c r="CG12" s="10"/>
      <c r="CH12" s="10"/>
      <c r="CI12" s="10"/>
    </row>
    <row r="13" spans="1:87" x14ac:dyDescent="0.25">
      <c r="A13" s="60">
        <f t="shared" si="0"/>
        <v>5</v>
      </c>
      <c r="B13" s="8" t="s">
        <v>18</v>
      </c>
      <c r="C13" s="9">
        <v>37</v>
      </c>
      <c r="D13" s="22" t="s">
        <v>31</v>
      </c>
      <c r="E13" s="10">
        <f t="shared" si="1"/>
        <v>57</v>
      </c>
      <c r="F13" s="10">
        <v>0</v>
      </c>
      <c r="G13" s="10">
        <f t="shared" si="2"/>
        <v>0</v>
      </c>
      <c r="H13" s="10">
        <f t="shared" si="3"/>
        <v>288</v>
      </c>
      <c r="I13" s="28">
        <f>SUBTOTAL(1,(K$10:CI13))</f>
        <v>4.2334841628959277</v>
      </c>
      <c r="J13" s="75">
        <f t="shared" si="4"/>
        <v>288</v>
      </c>
      <c r="K13" s="78">
        <v>5</v>
      </c>
      <c r="L13" s="7">
        <v>4</v>
      </c>
      <c r="M13" s="7">
        <v>10</v>
      </c>
      <c r="N13" s="7">
        <v>5</v>
      </c>
      <c r="O13" s="7">
        <v>9</v>
      </c>
      <c r="P13" s="7">
        <v>4</v>
      </c>
      <c r="Q13" s="7">
        <v>8</v>
      </c>
      <c r="R13" s="7">
        <v>13</v>
      </c>
      <c r="S13" s="7">
        <v>4</v>
      </c>
      <c r="T13" s="7">
        <v>14</v>
      </c>
      <c r="U13" s="7">
        <v>8</v>
      </c>
      <c r="V13" s="7">
        <v>4</v>
      </c>
      <c r="W13" s="7">
        <v>15</v>
      </c>
      <c r="X13" s="7">
        <v>3</v>
      </c>
      <c r="Y13" s="7">
        <v>6</v>
      </c>
      <c r="Z13" s="7">
        <v>4</v>
      </c>
      <c r="AA13" s="7">
        <v>7</v>
      </c>
      <c r="AB13" s="40">
        <v>12</v>
      </c>
      <c r="AC13" s="42">
        <v>3</v>
      </c>
      <c r="AD13" s="10">
        <v>9</v>
      </c>
      <c r="AE13" s="10">
        <v>6</v>
      </c>
      <c r="AF13" s="10">
        <v>8</v>
      </c>
      <c r="AG13" s="10">
        <v>4</v>
      </c>
      <c r="AH13" s="10">
        <v>4</v>
      </c>
      <c r="AI13" s="10">
        <v>6</v>
      </c>
      <c r="AJ13" s="10">
        <v>3</v>
      </c>
      <c r="AK13" s="33">
        <v>5</v>
      </c>
      <c r="AL13" s="42">
        <v>8</v>
      </c>
      <c r="AM13" s="29">
        <v>2</v>
      </c>
      <c r="AN13" s="29">
        <v>9</v>
      </c>
      <c r="AO13" s="29">
        <v>4</v>
      </c>
      <c r="AP13" s="29">
        <v>5</v>
      </c>
      <c r="AQ13" s="29">
        <v>1</v>
      </c>
      <c r="AR13" s="29">
        <v>8</v>
      </c>
      <c r="AS13" s="29">
        <v>1</v>
      </c>
      <c r="AT13" s="29">
        <v>4</v>
      </c>
      <c r="AU13" s="29">
        <v>8</v>
      </c>
      <c r="AV13" s="10">
        <v>3</v>
      </c>
      <c r="AW13" s="10">
        <v>3</v>
      </c>
      <c r="AX13" s="10">
        <v>6</v>
      </c>
      <c r="AY13" s="10">
        <v>7</v>
      </c>
      <c r="AZ13" s="10">
        <v>10</v>
      </c>
      <c r="BA13" s="10">
        <v>6</v>
      </c>
      <c r="BB13" s="10">
        <v>5</v>
      </c>
      <c r="BC13" s="10">
        <v>11</v>
      </c>
      <c r="BD13" s="76">
        <v>4</v>
      </c>
      <c r="BE13" s="85" t="s">
        <v>114</v>
      </c>
      <c r="BF13" s="87" t="s">
        <v>114</v>
      </c>
      <c r="BG13" s="87" t="s">
        <v>114</v>
      </c>
      <c r="BH13" s="87" t="s">
        <v>114</v>
      </c>
      <c r="BI13" s="10" t="s">
        <v>36</v>
      </c>
      <c r="BJ13" s="10" t="s">
        <v>36</v>
      </c>
      <c r="BK13" s="10" t="s">
        <v>36</v>
      </c>
      <c r="BL13" s="10" t="s">
        <v>36</v>
      </c>
      <c r="BM13" s="10" t="s">
        <v>36</v>
      </c>
      <c r="BN13" s="10" t="s">
        <v>36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33">
        <v>0</v>
      </c>
      <c r="BZ13" s="29"/>
      <c r="CA13" s="10"/>
      <c r="CB13" s="10"/>
      <c r="CC13" s="10"/>
      <c r="CD13" s="10"/>
      <c r="CE13" s="10"/>
      <c r="CF13" s="10"/>
      <c r="CG13" s="10"/>
      <c r="CH13" s="10"/>
      <c r="CI13" s="10"/>
    </row>
    <row r="14" spans="1:87" x14ac:dyDescent="0.25">
      <c r="A14" s="60">
        <f t="shared" si="0"/>
        <v>6</v>
      </c>
      <c r="B14" s="8" t="s">
        <v>21</v>
      </c>
      <c r="C14" s="9">
        <v>3</v>
      </c>
      <c r="D14" s="19" t="s">
        <v>30</v>
      </c>
      <c r="E14" s="10">
        <f t="shared" si="1"/>
        <v>57</v>
      </c>
      <c r="F14" s="10">
        <v>0</v>
      </c>
      <c r="G14" s="10">
        <f t="shared" si="2"/>
        <v>0</v>
      </c>
      <c r="H14" s="10">
        <f t="shared" si="3"/>
        <v>337</v>
      </c>
      <c r="I14" s="28">
        <f>SUBTOTAL(1,(K$14:CI16))</f>
        <v>5.012422360248447</v>
      </c>
      <c r="J14" s="75">
        <f t="shared" si="4"/>
        <v>337</v>
      </c>
      <c r="K14" s="42">
        <v>9</v>
      </c>
      <c r="L14" s="10">
        <v>13</v>
      </c>
      <c r="M14" s="10">
        <v>4</v>
      </c>
      <c r="N14" s="10">
        <v>10</v>
      </c>
      <c r="O14" s="10">
        <v>8</v>
      </c>
      <c r="P14" s="10">
        <v>5</v>
      </c>
      <c r="Q14" s="10">
        <v>10</v>
      </c>
      <c r="R14" s="10">
        <v>10</v>
      </c>
      <c r="S14" s="10">
        <v>7</v>
      </c>
      <c r="T14" s="10">
        <v>13</v>
      </c>
      <c r="U14" s="10">
        <v>4</v>
      </c>
      <c r="V14" s="10">
        <v>8</v>
      </c>
      <c r="W14" s="10">
        <v>14</v>
      </c>
      <c r="X14" s="10">
        <v>2</v>
      </c>
      <c r="Y14" s="10">
        <v>2</v>
      </c>
      <c r="Z14" s="10">
        <v>5</v>
      </c>
      <c r="AA14" s="10">
        <v>4</v>
      </c>
      <c r="AB14" s="33">
        <v>11</v>
      </c>
      <c r="AC14" s="42">
        <v>2</v>
      </c>
      <c r="AD14" s="10">
        <v>7</v>
      </c>
      <c r="AE14" s="10">
        <v>11</v>
      </c>
      <c r="AF14" s="10">
        <v>5</v>
      </c>
      <c r="AG14" s="10">
        <v>3</v>
      </c>
      <c r="AH14" s="10">
        <v>7</v>
      </c>
      <c r="AI14" s="10">
        <v>3</v>
      </c>
      <c r="AJ14" s="10">
        <v>10</v>
      </c>
      <c r="AK14" s="33">
        <v>1</v>
      </c>
      <c r="AL14" s="85" t="s">
        <v>114</v>
      </c>
      <c r="AM14" s="87" t="s">
        <v>114</v>
      </c>
      <c r="AN14" s="87" t="s">
        <v>114</v>
      </c>
      <c r="AO14" s="87" t="s">
        <v>114</v>
      </c>
      <c r="AP14" s="10" t="s">
        <v>36</v>
      </c>
      <c r="AQ14" s="10" t="s">
        <v>36</v>
      </c>
      <c r="AR14" s="10" t="s">
        <v>36</v>
      </c>
      <c r="AS14" s="10" t="s">
        <v>36</v>
      </c>
      <c r="AT14" s="10" t="s">
        <v>36</v>
      </c>
      <c r="AU14" s="10" t="s">
        <v>36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76">
        <v>0</v>
      </c>
      <c r="BE14" s="42">
        <v>9</v>
      </c>
      <c r="BF14" s="10">
        <v>4</v>
      </c>
      <c r="BG14" s="10">
        <v>5</v>
      </c>
      <c r="BH14" s="10">
        <v>10</v>
      </c>
      <c r="BI14" s="10">
        <v>4</v>
      </c>
      <c r="BJ14" s="10">
        <v>10</v>
      </c>
      <c r="BK14" s="10">
        <v>7</v>
      </c>
      <c r="BL14" s="10">
        <v>5</v>
      </c>
      <c r="BM14" s="10">
        <v>5</v>
      </c>
      <c r="BN14" s="10">
        <v>9</v>
      </c>
      <c r="BO14" s="10">
        <v>10</v>
      </c>
      <c r="BP14" s="10">
        <v>7</v>
      </c>
      <c r="BQ14" s="10">
        <v>13</v>
      </c>
      <c r="BR14" s="10">
        <v>8</v>
      </c>
      <c r="BS14" s="10">
        <v>8</v>
      </c>
      <c r="BT14" s="10">
        <v>3</v>
      </c>
      <c r="BU14" s="10">
        <v>6</v>
      </c>
      <c r="BV14" s="10">
        <v>7</v>
      </c>
      <c r="BW14" s="10">
        <v>2</v>
      </c>
      <c r="BX14" s="10">
        <v>11</v>
      </c>
      <c r="BY14" s="33">
        <v>6</v>
      </c>
      <c r="BZ14" s="29"/>
      <c r="CA14" s="10"/>
      <c r="CB14" s="10"/>
      <c r="CC14" s="10"/>
      <c r="CD14" s="10"/>
      <c r="CE14" s="10"/>
      <c r="CF14" s="10"/>
      <c r="CG14" s="10"/>
      <c r="CH14" s="10"/>
      <c r="CI14" s="10"/>
    </row>
    <row r="15" spans="1:87" x14ac:dyDescent="0.25">
      <c r="A15" s="60">
        <f t="shared" si="0"/>
        <v>7</v>
      </c>
      <c r="B15" s="8" t="s">
        <v>16</v>
      </c>
      <c r="C15" s="9">
        <v>69</v>
      </c>
      <c r="D15" s="12" t="s">
        <v>14</v>
      </c>
      <c r="E15" s="10">
        <f t="shared" si="1"/>
        <v>47</v>
      </c>
      <c r="F15" s="10">
        <f>CRaces-E15</f>
        <v>6</v>
      </c>
      <c r="G15" s="10">
        <f t="shared" si="2"/>
        <v>240</v>
      </c>
      <c r="H15" s="10">
        <f t="shared" si="3"/>
        <v>110</v>
      </c>
      <c r="I15" s="28">
        <f>SUBTOTAL(1,(K$15:CI15))</f>
        <v>2.3404255319148937</v>
      </c>
      <c r="J15" s="75">
        <f t="shared" si="4"/>
        <v>350</v>
      </c>
      <c r="K15" s="79">
        <v>11</v>
      </c>
      <c r="L15" s="6">
        <v>9</v>
      </c>
      <c r="M15" s="6">
        <v>1</v>
      </c>
      <c r="N15" s="6">
        <v>3</v>
      </c>
      <c r="O15" s="6">
        <v>2</v>
      </c>
      <c r="P15" s="6">
        <v>3</v>
      </c>
      <c r="Q15" s="6">
        <v>3</v>
      </c>
      <c r="R15" s="6">
        <v>2</v>
      </c>
      <c r="S15" s="6">
        <v>3</v>
      </c>
      <c r="T15" s="6">
        <v>1</v>
      </c>
      <c r="U15" s="6">
        <v>2</v>
      </c>
      <c r="V15" s="6">
        <v>3</v>
      </c>
      <c r="W15" s="6">
        <v>12</v>
      </c>
      <c r="X15" s="6">
        <v>5</v>
      </c>
      <c r="Y15" s="6">
        <v>2</v>
      </c>
      <c r="Z15" s="6">
        <v>5</v>
      </c>
      <c r="AA15" s="6">
        <v>4</v>
      </c>
      <c r="AB15" s="41">
        <v>5</v>
      </c>
      <c r="AC15" s="42">
        <v>3</v>
      </c>
      <c r="AD15" s="10">
        <v>3</v>
      </c>
      <c r="AE15" s="10">
        <v>3</v>
      </c>
      <c r="AF15" s="10">
        <v>2</v>
      </c>
      <c r="AG15" s="10">
        <v>1</v>
      </c>
      <c r="AH15" s="10">
        <v>2</v>
      </c>
      <c r="AI15" s="10">
        <v>1</v>
      </c>
      <c r="AJ15" s="10">
        <v>4</v>
      </c>
      <c r="AK15" s="33">
        <v>15</v>
      </c>
      <c r="AL15" s="42" t="s">
        <v>36</v>
      </c>
      <c r="AM15" s="29" t="s">
        <v>36</v>
      </c>
      <c r="AN15" s="29" t="s">
        <v>36</v>
      </c>
      <c r="AO15" s="29" t="s">
        <v>36</v>
      </c>
      <c r="AP15" s="29" t="s">
        <v>36</v>
      </c>
      <c r="AQ15" s="29" t="s">
        <v>36</v>
      </c>
      <c r="AR15" s="29" t="s">
        <v>36</v>
      </c>
      <c r="AS15" s="29" t="s">
        <v>36</v>
      </c>
      <c r="AT15" s="29" t="s">
        <v>36</v>
      </c>
      <c r="AU15" s="29" t="s">
        <v>36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76">
        <v>0</v>
      </c>
      <c r="BE15" s="42" t="s">
        <v>36</v>
      </c>
      <c r="BF15" s="10" t="s">
        <v>36</v>
      </c>
      <c r="BG15" s="10" t="s">
        <v>36</v>
      </c>
      <c r="BH15" s="10" t="s">
        <v>36</v>
      </c>
      <c r="BI15" s="10" t="s">
        <v>36</v>
      </c>
      <c r="BJ15" s="10" t="s">
        <v>36</v>
      </c>
      <c r="BK15" s="10" t="s">
        <v>36</v>
      </c>
      <c r="BL15" s="10" t="s">
        <v>36</v>
      </c>
      <c r="BM15" s="10" t="s">
        <v>36</v>
      </c>
      <c r="BN15" s="10" t="s">
        <v>36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33">
        <v>0</v>
      </c>
      <c r="BZ15" s="29"/>
      <c r="CA15" s="10"/>
      <c r="CB15" s="10"/>
      <c r="CC15" s="10"/>
      <c r="CD15" s="10"/>
      <c r="CE15" s="10"/>
      <c r="CF15" s="10"/>
      <c r="CG15" s="10"/>
      <c r="CH15" s="10"/>
      <c r="CI15" s="10"/>
    </row>
    <row r="16" spans="1:87" x14ac:dyDescent="0.25">
      <c r="A16" s="60">
        <f t="shared" si="0"/>
        <v>8</v>
      </c>
      <c r="B16" s="8" t="s">
        <v>22</v>
      </c>
      <c r="C16" s="9">
        <v>16</v>
      </c>
      <c r="D16" s="19" t="s">
        <v>30</v>
      </c>
      <c r="E16" s="10">
        <f t="shared" si="1"/>
        <v>57</v>
      </c>
      <c r="F16" s="10">
        <v>0</v>
      </c>
      <c r="G16" s="10">
        <f t="shared" si="2"/>
        <v>0</v>
      </c>
      <c r="H16" s="10">
        <f t="shared" si="3"/>
        <v>360</v>
      </c>
      <c r="I16" s="28">
        <f>SUBTOTAL(1,(K$15:CI19))</f>
        <v>5.8721804511278197</v>
      </c>
      <c r="J16" s="75">
        <f t="shared" si="4"/>
        <v>360</v>
      </c>
      <c r="K16" s="42">
        <v>7</v>
      </c>
      <c r="L16" s="10">
        <v>6</v>
      </c>
      <c r="M16" s="10">
        <v>5</v>
      </c>
      <c r="N16" s="10">
        <v>7</v>
      </c>
      <c r="O16" s="10">
        <v>7</v>
      </c>
      <c r="P16" s="10">
        <v>11</v>
      </c>
      <c r="Q16" s="10">
        <v>9</v>
      </c>
      <c r="R16" s="10">
        <v>6</v>
      </c>
      <c r="S16" s="10">
        <v>8</v>
      </c>
      <c r="T16" s="10">
        <v>11</v>
      </c>
      <c r="U16" s="10">
        <v>6</v>
      </c>
      <c r="V16" s="10">
        <v>3</v>
      </c>
      <c r="W16" s="10">
        <v>5</v>
      </c>
      <c r="X16" s="10">
        <v>5</v>
      </c>
      <c r="Y16" s="10">
        <v>16</v>
      </c>
      <c r="Z16" s="10">
        <v>16</v>
      </c>
      <c r="AA16" s="10">
        <v>12</v>
      </c>
      <c r="AB16" s="33">
        <v>6</v>
      </c>
      <c r="AC16" s="42">
        <v>10</v>
      </c>
      <c r="AD16" s="10">
        <v>6</v>
      </c>
      <c r="AE16" s="10">
        <v>4</v>
      </c>
      <c r="AF16" s="10">
        <v>10</v>
      </c>
      <c r="AG16" s="10">
        <v>14</v>
      </c>
      <c r="AH16" s="10">
        <v>10</v>
      </c>
      <c r="AI16" s="10">
        <v>7</v>
      </c>
      <c r="AJ16" s="10">
        <v>14</v>
      </c>
      <c r="AK16" s="33">
        <v>7</v>
      </c>
      <c r="AL16" s="85" t="s">
        <v>114</v>
      </c>
      <c r="AM16" s="87" t="s">
        <v>114</v>
      </c>
      <c r="AN16" s="87" t="s">
        <v>114</v>
      </c>
      <c r="AO16" s="87" t="s">
        <v>114</v>
      </c>
      <c r="AP16" s="10" t="s">
        <v>36</v>
      </c>
      <c r="AQ16" s="10" t="s">
        <v>36</v>
      </c>
      <c r="AR16" s="10" t="s">
        <v>36</v>
      </c>
      <c r="AS16" s="10" t="s">
        <v>36</v>
      </c>
      <c r="AT16" s="10" t="s">
        <v>36</v>
      </c>
      <c r="AU16" s="10" t="s">
        <v>36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76">
        <v>0</v>
      </c>
      <c r="BE16" s="71">
        <v>4</v>
      </c>
      <c r="BF16" s="72">
        <v>7</v>
      </c>
      <c r="BG16" s="72">
        <v>2</v>
      </c>
      <c r="BH16" s="72">
        <v>3</v>
      </c>
      <c r="BI16" s="72">
        <v>11</v>
      </c>
      <c r="BJ16" s="72">
        <v>4</v>
      </c>
      <c r="BK16" s="72">
        <v>3</v>
      </c>
      <c r="BL16" s="72">
        <v>11</v>
      </c>
      <c r="BM16" s="72">
        <v>9</v>
      </c>
      <c r="BN16" s="72">
        <v>7</v>
      </c>
      <c r="BO16" s="72">
        <v>7</v>
      </c>
      <c r="BP16" s="72">
        <v>5</v>
      </c>
      <c r="BQ16" s="72">
        <v>8</v>
      </c>
      <c r="BR16" s="72">
        <v>11</v>
      </c>
      <c r="BS16" s="72">
        <v>5</v>
      </c>
      <c r="BT16" s="72">
        <v>12</v>
      </c>
      <c r="BU16" s="72">
        <v>1</v>
      </c>
      <c r="BV16" s="72">
        <v>4</v>
      </c>
      <c r="BW16" s="72">
        <v>5</v>
      </c>
      <c r="BX16" s="72">
        <v>8</v>
      </c>
      <c r="BY16" s="73">
        <v>5</v>
      </c>
      <c r="BZ16" s="29"/>
      <c r="CA16" s="10"/>
      <c r="CB16" s="10"/>
      <c r="CC16" s="10"/>
      <c r="CD16" s="10"/>
      <c r="CE16" s="10"/>
      <c r="CF16" s="10"/>
      <c r="CG16" s="10"/>
      <c r="CH16" s="10"/>
      <c r="CI16" s="10"/>
    </row>
    <row r="17" spans="1:87" x14ac:dyDescent="0.25">
      <c r="A17" s="60">
        <f t="shared" si="0"/>
        <v>9</v>
      </c>
      <c r="B17" s="8" t="s">
        <v>37</v>
      </c>
      <c r="C17" s="9">
        <v>48</v>
      </c>
      <c r="D17" s="18" t="s">
        <v>32</v>
      </c>
      <c r="E17" s="10">
        <f t="shared" si="1"/>
        <v>57</v>
      </c>
      <c r="F17" s="10">
        <v>0</v>
      </c>
      <c r="G17" s="10">
        <f t="shared" si="2"/>
        <v>0</v>
      </c>
      <c r="H17" s="10">
        <f t="shared" si="3"/>
        <v>385</v>
      </c>
      <c r="I17" s="28">
        <f>SUBTOTAL(1,(K$17:CI21))</f>
        <v>7.4135338345864659</v>
      </c>
      <c r="J17" s="75">
        <f t="shared" si="4"/>
        <v>385</v>
      </c>
      <c r="K17" s="85" t="s">
        <v>114</v>
      </c>
      <c r="L17" s="87" t="s">
        <v>114</v>
      </c>
      <c r="M17" s="87" t="s">
        <v>114</v>
      </c>
      <c r="N17" s="87" t="s">
        <v>114</v>
      </c>
      <c r="O17" s="10" t="s">
        <v>36</v>
      </c>
      <c r="P17" s="10" t="s">
        <v>36</v>
      </c>
      <c r="Q17" s="10" t="s">
        <v>36</v>
      </c>
      <c r="R17" s="10" t="s">
        <v>36</v>
      </c>
      <c r="S17" s="10" t="s">
        <v>36</v>
      </c>
      <c r="T17" s="10" t="s">
        <v>36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33">
        <v>0</v>
      </c>
      <c r="AC17" s="42">
        <v>7</v>
      </c>
      <c r="AD17" s="10">
        <v>16</v>
      </c>
      <c r="AE17" s="10">
        <v>9</v>
      </c>
      <c r="AF17" s="10">
        <v>6</v>
      </c>
      <c r="AG17" s="10">
        <v>10</v>
      </c>
      <c r="AH17" s="10">
        <v>5</v>
      </c>
      <c r="AI17" s="10">
        <v>16</v>
      </c>
      <c r="AJ17" s="10">
        <v>20</v>
      </c>
      <c r="AK17" s="33">
        <v>6</v>
      </c>
      <c r="AL17" s="42">
        <v>10</v>
      </c>
      <c r="AM17" s="29">
        <v>8</v>
      </c>
      <c r="AN17" s="29">
        <v>7</v>
      </c>
      <c r="AO17" s="29">
        <v>6</v>
      </c>
      <c r="AP17" s="29">
        <v>9</v>
      </c>
      <c r="AQ17" s="29">
        <v>6</v>
      </c>
      <c r="AR17" s="29">
        <v>11</v>
      </c>
      <c r="AS17" s="29">
        <v>8</v>
      </c>
      <c r="AT17" s="29">
        <v>2</v>
      </c>
      <c r="AU17" s="29">
        <v>7</v>
      </c>
      <c r="AV17" s="10">
        <v>5</v>
      </c>
      <c r="AW17" s="10">
        <v>9</v>
      </c>
      <c r="AX17" s="10">
        <v>2</v>
      </c>
      <c r="AY17" s="10">
        <v>10</v>
      </c>
      <c r="AZ17" s="10">
        <v>5</v>
      </c>
      <c r="BA17" s="10">
        <v>11</v>
      </c>
      <c r="BB17" s="10">
        <v>7</v>
      </c>
      <c r="BC17" s="10">
        <v>1</v>
      </c>
      <c r="BD17" s="76">
        <v>8</v>
      </c>
      <c r="BE17" s="71">
        <v>6</v>
      </c>
      <c r="BF17" s="72">
        <v>8</v>
      </c>
      <c r="BG17" s="72">
        <v>4</v>
      </c>
      <c r="BH17" s="72">
        <v>7</v>
      </c>
      <c r="BI17" s="72">
        <v>8</v>
      </c>
      <c r="BJ17" s="72">
        <v>3</v>
      </c>
      <c r="BK17" s="72">
        <v>10</v>
      </c>
      <c r="BL17" s="72">
        <v>3</v>
      </c>
      <c r="BM17" s="72">
        <v>10</v>
      </c>
      <c r="BN17" s="72">
        <v>3</v>
      </c>
      <c r="BO17" s="72">
        <v>6</v>
      </c>
      <c r="BP17" s="72">
        <v>6</v>
      </c>
      <c r="BQ17" s="72">
        <v>7</v>
      </c>
      <c r="BR17" s="72">
        <v>10</v>
      </c>
      <c r="BS17" s="72">
        <v>6</v>
      </c>
      <c r="BT17" s="72">
        <v>10</v>
      </c>
      <c r="BU17" s="72">
        <v>11</v>
      </c>
      <c r="BV17" s="72">
        <v>11</v>
      </c>
      <c r="BW17" s="72">
        <v>9</v>
      </c>
      <c r="BX17" s="72">
        <v>10</v>
      </c>
      <c r="BY17" s="73">
        <v>10</v>
      </c>
      <c r="BZ17" s="29"/>
      <c r="CA17" s="10"/>
      <c r="CB17" s="10"/>
      <c r="CC17" s="10"/>
      <c r="CD17" s="10"/>
      <c r="CE17" s="10"/>
      <c r="CF17" s="10"/>
      <c r="CG17" s="10"/>
      <c r="CH17" s="10"/>
      <c r="CI17" s="10"/>
    </row>
    <row r="18" spans="1:87" x14ac:dyDescent="0.25">
      <c r="A18" s="60">
        <f t="shared" si="0"/>
        <v>10</v>
      </c>
      <c r="B18" s="8" t="s">
        <v>24</v>
      </c>
      <c r="C18" s="9">
        <v>52</v>
      </c>
      <c r="D18" s="12" t="s">
        <v>14</v>
      </c>
      <c r="E18" s="10">
        <f t="shared" si="1"/>
        <v>57</v>
      </c>
      <c r="F18" s="10">
        <v>0</v>
      </c>
      <c r="G18" s="10">
        <f t="shared" si="2"/>
        <v>0</v>
      </c>
      <c r="H18" s="10">
        <f t="shared" si="3"/>
        <v>390</v>
      </c>
      <c r="I18" s="28">
        <f>SUBTOTAL(1,(K$12:CI18))</f>
        <v>5.5963636363636358</v>
      </c>
      <c r="J18" s="75">
        <f t="shared" si="4"/>
        <v>390</v>
      </c>
      <c r="K18" s="42">
        <v>10</v>
      </c>
      <c r="L18" s="10">
        <v>8</v>
      </c>
      <c r="M18" s="10">
        <v>11</v>
      </c>
      <c r="N18" s="10">
        <v>12</v>
      </c>
      <c r="O18" s="10">
        <v>10</v>
      </c>
      <c r="P18" s="10">
        <v>10</v>
      </c>
      <c r="Q18" s="10">
        <v>5</v>
      </c>
      <c r="R18" s="10">
        <v>11</v>
      </c>
      <c r="S18" s="10">
        <v>15</v>
      </c>
      <c r="T18" s="10">
        <v>9</v>
      </c>
      <c r="U18" s="10">
        <v>11</v>
      </c>
      <c r="V18" s="10">
        <v>11</v>
      </c>
      <c r="W18" s="10">
        <v>8</v>
      </c>
      <c r="X18" s="10">
        <v>16</v>
      </c>
      <c r="Y18" s="10">
        <v>8</v>
      </c>
      <c r="Z18" s="10">
        <v>12</v>
      </c>
      <c r="AA18" s="10">
        <v>6</v>
      </c>
      <c r="AB18" s="33">
        <v>7</v>
      </c>
      <c r="AC18" s="42">
        <v>8</v>
      </c>
      <c r="AD18" s="10">
        <v>4</v>
      </c>
      <c r="AE18" s="10">
        <v>8</v>
      </c>
      <c r="AF18" s="10">
        <v>9</v>
      </c>
      <c r="AG18" s="10">
        <v>15</v>
      </c>
      <c r="AH18" s="10">
        <v>8</v>
      </c>
      <c r="AI18" s="10">
        <v>8</v>
      </c>
      <c r="AJ18" s="10">
        <v>9</v>
      </c>
      <c r="AK18" s="33">
        <v>9</v>
      </c>
      <c r="AL18" s="42">
        <v>4</v>
      </c>
      <c r="AM18" s="29">
        <v>6</v>
      </c>
      <c r="AN18" s="29">
        <v>8</v>
      </c>
      <c r="AO18" s="29">
        <v>10</v>
      </c>
      <c r="AP18" s="29">
        <v>6</v>
      </c>
      <c r="AQ18" s="29">
        <v>5</v>
      </c>
      <c r="AR18" s="29">
        <v>6</v>
      </c>
      <c r="AS18" s="29">
        <v>9</v>
      </c>
      <c r="AT18" s="29">
        <v>7</v>
      </c>
      <c r="AU18" s="29">
        <v>2</v>
      </c>
      <c r="AV18" s="10">
        <v>11</v>
      </c>
      <c r="AW18" s="10">
        <v>6</v>
      </c>
      <c r="AX18" s="10">
        <v>13</v>
      </c>
      <c r="AY18" s="10">
        <v>8</v>
      </c>
      <c r="AZ18" s="10">
        <v>4</v>
      </c>
      <c r="BA18" s="10">
        <v>2</v>
      </c>
      <c r="BB18" s="10">
        <v>4</v>
      </c>
      <c r="BC18" s="10">
        <v>8</v>
      </c>
      <c r="BD18" s="76">
        <v>13</v>
      </c>
      <c r="BE18" s="85" t="s">
        <v>114</v>
      </c>
      <c r="BF18" s="87" t="s">
        <v>114</v>
      </c>
      <c r="BG18" s="87" t="s">
        <v>114</v>
      </c>
      <c r="BH18" s="87" t="s">
        <v>114</v>
      </c>
      <c r="BI18" s="10" t="s">
        <v>36</v>
      </c>
      <c r="BJ18" s="10" t="s">
        <v>36</v>
      </c>
      <c r="BK18" s="10" t="s">
        <v>36</v>
      </c>
      <c r="BL18" s="10" t="s">
        <v>36</v>
      </c>
      <c r="BM18" s="10" t="s">
        <v>36</v>
      </c>
      <c r="BN18" s="10" t="s">
        <v>36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33">
        <v>0</v>
      </c>
      <c r="BZ18" s="29"/>
      <c r="CA18" s="10"/>
      <c r="CB18" s="10"/>
      <c r="CC18" s="10"/>
      <c r="CD18" s="10"/>
      <c r="CE18" s="10"/>
      <c r="CF18" s="10"/>
      <c r="CG18" s="10"/>
      <c r="CH18" s="10"/>
      <c r="CI18" s="10"/>
    </row>
    <row r="19" spans="1:87" x14ac:dyDescent="0.25">
      <c r="A19" s="60">
        <f t="shared" si="0"/>
        <v>11</v>
      </c>
      <c r="B19" s="8" t="s">
        <v>23</v>
      </c>
      <c r="C19" s="9">
        <v>69</v>
      </c>
      <c r="D19" s="21" t="s">
        <v>12</v>
      </c>
      <c r="E19" s="10">
        <f t="shared" si="1"/>
        <v>48</v>
      </c>
      <c r="F19" s="10">
        <f>CRaces-E19</f>
        <v>5</v>
      </c>
      <c r="G19" s="10">
        <f t="shared" si="2"/>
        <v>200</v>
      </c>
      <c r="H19" s="10">
        <f t="shared" si="3"/>
        <v>317</v>
      </c>
      <c r="I19" s="28">
        <f>SUBTOTAL(1,(K$20:CI27))</f>
        <v>4.6147058823529408</v>
      </c>
      <c r="J19" s="75">
        <f t="shared" si="4"/>
        <v>517</v>
      </c>
      <c r="K19" s="42">
        <v>4</v>
      </c>
      <c r="L19" s="10">
        <v>12</v>
      </c>
      <c r="M19" s="10">
        <v>9</v>
      </c>
      <c r="N19" s="10">
        <v>4</v>
      </c>
      <c r="O19" s="10">
        <v>5</v>
      </c>
      <c r="P19" s="10">
        <v>14</v>
      </c>
      <c r="Q19" s="10">
        <v>12</v>
      </c>
      <c r="R19" s="10">
        <v>5</v>
      </c>
      <c r="S19" s="10">
        <v>10</v>
      </c>
      <c r="T19" s="10">
        <v>5</v>
      </c>
      <c r="U19" s="10">
        <v>10</v>
      </c>
      <c r="V19" s="10">
        <v>9</v>
      </c>
      <c r="W19" s="10">
        <v>6</v>
      </c>
      <c r="X19" s="10">
        <v>6</v>
      </c>
      <c r="Y19" s="10">
        <v>11</v>
      </c>
      <c r="Z19" s="10">
        <v>10</v>
      </c>
      <c r="AA19" s="10">
        <v>9</v>
      </c>
      <c r="AB19" s="33">
        <v>8</v>
      </c>
      <c r="AC19" s="42" t="s">
        <v>36</v>
      </c>
      <c r="AD19" s="10" t="s">
        <v>36</v>
      </c>
      <c r="AE19" s="10" t="s">
        <v>36</v>
      </c>
      <c r="AF19" s="10" t="s">
        <v>36</v>
      </c>
      <c r="AG19" s="10" t="s">
        <v>36</v>
      </c>
      <c r="AH19" s="10" t="s">
        <v>36</v>
      </c>
      <c r="AI19" s="10" t="s">
        <v>36</v>
      </c>
      <c r="AJ19" s="10" t="s">
        <v>36</v>
      </c>
      <c r="AK19" s="33" t="s">
        <v>36</v>
      </c>
      <c r="AL19" s="42" t="s">
        <v>36</v>
      </c>
      <c r="AM19" s="29" t="s">
        <v>36</v>
      </c>
      <c r="AN19" s="29" t="s">
        <v>36</v>
      </c>
      <c r="AO19" s="29" t="s">
        <v>36</v>
      </c>
      <c r="AP19" s="29" t="s">
        <v>36</v>
      </c>
      <c r="AQ19" s="29" t="s">
        <v>36</v>
      </c>
      <c r="AR19" s="29" t="s">
        <v>36</v>
      </c>
      <c r="AS19" s="29" t="s">
        <v>36</v>
      </c>
      <c r="AT19" s="29" t="s">
        <v>36</v>
      </c>
      <c r="AU19" s="29" t="s">
        <v>36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76">
        <v>0</v>
      </c>
      <c r="BE19" s="42">
        <v>11</v>
      </c>
      <c r="BF19" s="10">
        <v>9</v>
      </c>
      <c r="BG19" s="10">
        <v>8</v>
      </c>
      <c r="BH19" s="10">
        <v>4</v>
      </c>
      <c r="BI19" s="10">
        <v>6</v>
      </c>
      <c r="BJ19" s="10">
        <v>11</v>
      </c>
      <c r="BK19" s="10">
        <v>9</v>
      </c>
      <c r="BL19" s="10">
        <v>7</v>
      </c>
      <c r="BM19" s="10">
        <v>11</v>
      </c>
      <c r="BN19" s="10">
        <v>5</v>
      </c>
      <c r="BO19" s="10">
        <v>3</v>
      </c>
      <c r="BP19" s="10">
        <v>10</v>
      </c>
      <c r="BQ19" s="10">
        <v>9</v>
      </c>
      <c r="BR19" s="10">
        <v>3</v>
      </c>
      <c r="BS19" s="10">
        <v>9</v>
      </c>
      <c r="BT19" s="10">
        <v>8</v>
      </c>
      <c r="BU19" s="10">
        <v>13</v>
      </c>
      <c r="BV19" s="10">
        <v>9</v>
      </c>
      <c r="BW19" s="10">
        <v>3</v>
      </c>
      <c r="BX19" s="10">
        <v>9</v>
      </c>
      <c r="BY19" s="33">
        <v>11</v>
      </c>
      <c r="BZ19" s="29"/>
      <c r="CA19" s="10"/>
      <c r="CB19" s="10"/>
      <c r="CC19" s="10"/>
      <c r="CD19" s="10"/>
      <c r="CE19" s="10"/>
      <c r="CF19" s="10"/>
      <c r="CG19" s="10"/>
      <c r="CH19" s="10"/>
      <c r="CI19" s="10"/>
    </row>
    <row r="20" spans="1:87" x14ac:dyDescent="0.25">
      <c r="A20" s="60">
        <f t="shared" si="0"/>
        <v>12</v>
      </c>
      <c r="B20" s="8" t="s">
        <v>26</v>
      </c>
      <c r="C20" s="9">
        <v>1</v>
      </c>
      <c r="D20" s="19" t="s">
        <v>30</v>
      </c>
      <c r="E20" s="10">
        <f t="shared" si="1"/>
        <v>57</v>
      </c>
      <c r="F20" s="10">
        <v>0</v>
      </c>
      <c r="G20" s="10">
        <f t="shared" si="2"/>
        <v>0</v>
      </c>
      <c r="H20" s="10">
        <f t="shared" si="3"/>
        <v>555</v>
      </c>
      <c r="I20" s="28">
        <f>SUBTOTAL(1,(K$19:CI20))</f>
        <v>8.3047619047619055</v>
      </c>
      <c r="J20" s="75">
        <f t="shared" si="4"/>
        <v>555</v>
      </c>
      <c r="K20" s="42">
        <v>13</v>
      </c>
      <c r="L20" s="10">
        <v>10</v>
      </c>
      <c r="M20" s="10">
        <v>14</v>
      </c>
      <c r="N20" s="10">
        <v>6</v>
      </c>
      <c r="O20" s="10">
        <v>12</v>
      </c>
      <c r="P20" s="10">
        <v>15</v>
      </c>
      <c r="Q20" s="10">
        <v>13</v>
      </c>
      <c r="R20" s="10">
        <v>14</v>
      </c>
      <c r="S20" s="10">
        <v>14</v>
      </c>
      <c r="T20" s="10">
        <v>12</v>
      </c>
      <c r="U20" s="10">
        <v>15</v>
      </c>
      <c r="V20" s="10">
        <v>10</v>
      </c>
      <c r="W20" s="10">
        <v>11</v>
      </c>
      <c r="X20" s="10">
        <v>11</v>
      </c>
      <c r="Y20" s="10">
        <v>10</v>
      </c>
      <c r="Z20" s="10">
        <v>9</v>
      </c>
      <c r="AA20" s="10">
        <v>11</v>
      </c>
      <c r="AB20" s="33">
        <v>10</v>
      </c>
      <c r="AC20" s="42">
        <v>9</v>
      </c>
      <c r="AD20" s="10">
        <v>15</v>
      </c>
      <c r="AE20" s="10">
        <v>17</v>
      </c>
      <c r="AF20" s="10">
        <v>20</v>
      </c>
      <c r="AG20" s="10">
        <v>17</v>
      </c>
      <c r="AH20" s="10">
        <v>11</v>
      </c>
      <c r="AI20" s="10">
        <v>13</v>
      </c>
      <c r="AJ20" s="10">
        <v>17</v>
      </c>
      <c r="AK20" s="33">
        <v>20</v>
      </c>
      <c r="AL20" s="85" t="s">
        <v>114</v>
      </c>
      <c r="AM20" s="86" t="s">
        <v>114</v>
      </c>
      <c r="AN20" s="86" t="s">
        <v>114</v>
      </c>
      <c r="AO20" s="86" t="s">
        <v>114</v>
      </c>
      <c r="AP20" s="29" t="s">
        <v>36</v>
      </c>
      <c r="AQ20" s="29" t="s">
        <v>36</v>
      </c>
      <c r="AR20" s="29" t="s">
        <v>36</v>
      </c>
      <c r="AS20" s="29" t="s">
        <v>36</v>
      </c>
      <c r="AT20" s="29" t="s">
        <v>36</v>
      </c>
      <c r="AU20" s="29" t="s">
        <v>36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76">
        <v>0</v>
      </c>
      <c r="BE20" s="71">
        <v>10</v>
      </c>
      <c r="BF20" s="72">
        <v>11</v>
      </c>
      <c r="BG20" s="72">
        <v>11</v>
      </c>
      <c r="BH20" s="72">
        <v>9</v>
      </c>
      <c r="BI20" s="72">
        <v>12</v>
      </c>
      <c r="BJ20" s="72">
        <v>6</v>
      </c>
      <c r="BK20" s="72">
        <v>5</v>
      </c>
      <c r="BL20" s="72">
        <v>10</v>
      </c>
      <c r="BM20" s="72">
        <v>6</v>
      </c>
      <c r="BN20" s="72">
        <v>10</v>
      </c>
      <c r="BO20" s="72">
        <v>12</v>
      </c>
      <c r="BP20" s="72">
        <v>12</v>
      </c>
      <c r="BQ20" s="72">
        <v>11</v>
      </c>
      <c r="BR20" s="72">
        <v>12</v>
      </c>
      <c r="BS20" s="72">
        <v>12</v>
      </c>
      <c r="BT20" s="72">
        <v>6</v>
      </c>
      <c r="BU20" s="72">
        <v>10</v>
      </c>
      <c r="BV20" s="72">
        <v>10</v>
      </c>
      <c r="BW20" s="72">
        <v>12</v>
      </c>
      <c r="BX20" s="72">
        <v>7</v>
      </c>
      <c r="BY20" s="73">
        <v>12</v>
      </c>
      <c r="BZ20" s="29"/>
      <c r="CA20" s="10"/>
      <c r="CB20" s="10"/>
      <c r="CC20" s="10"/>
      <c r="CD20" s="10"/>
      <c r="CE20" s="10"/>
      <c r="CF20" s="10"/>
      <c r="CG20" s="10"/>
      <c r="CH20" s="10"/>
      <c r="CI20" s="10"/>
    </row>
    <row r="21" spans="1:87" x14ac:dyDescent="0.25">
      <c r="A21" s="60">
        <f t="shared" si="0"/>
        <v>13</v>
      </c>
      <c r="B21" s="8" t="s">
        <v>42</v>
      </c>
      <c r="C21" s="9">
        <v>90</v>
      </c>
      <c r="D21" s="18" t="s">
        <v>32</v>
      </c>
      <c r="E21" s="10">
        <f t="shared" si="1"/>
        <v>47</v>
      </c>
      <c r="F21" s="10">
        <f t="shared" ref="F21:F47" si="5">CRaces-E21</f>
        <v>6</v>
      </c>
      <c r="G21" s="10">
        <f t="shared" si="2"/>
        <v>240</v>
      </c>
      <c r="H21" s="10">
        <f t="shared" si="3"/>
        <v>325</v>
      </c>
      <c r="I21" s="28">
        <f>SUBTOTAL(1,(K$21:CI33))</f>
        <v>3.4714003944773175</v>
      </c>
      <c r="J21" s="75">
        <f t="shared" si="4"/>
        <v>565</v>
      </c>
      <c r="K21" s="42" t="s">
        <v>36</v>
      </c>
      <c r="L21" s="10" t="s">
        <v>36</v>
      </c>
      <c r="M21" s="10" t="s">
        <v>36</v>
      </c>
      <c r="N21" s="10" t="s">
        <v>36</v>
      </c>
      <c r="O21" s="10" t="s">
        <v>36</v>
      </c>
      <c r="P21" s="10" t="s">
        <v>36</v>
      </c>
      <c r="Q21" s="10" t="s">
        <v>36</v>
      </c>
      <c r="R21" s="10" t="s">
        <v>36</v>
      </c>
      <c r="S21" s="10" t="s">
        <v>36</v>
      </c>
      <c r="T21" s="10" t="s">
        <v>36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33">
        <v>0</v>
      </c>
      <c r="AC21" s="42">
        <v>8</v>
      </c>
      <c r="AD21" s="10">
        <v>18</v>
      </c>
      <c r="AE21" s="10">
        <v>25</v>
      </c>
      <c r="AF21" s="10">
        <v>16</v>
      </c>
      <c r="AG21" s="10">
        <v>7</v>
      </c>
      <c r="AH21" s="10">
        <v>14</v>
      </c>
      <c r="AI21" s="10">
        <v>17</v>
      </c>
      <c r="AJ21" s="10">
        <v>16</v>
      </c>
      <c r="AK21" s="33">
        <v>16</v>
      </c>
      <c r="AL21" s="42" t="s">
        <v>36</v>
      </c>
      <c r="AM21" s="10" t="s">
        <v>36</v>
      </c>
      <c r="AN21" s="10" t="s">
        <v>36</v>
      </c>
      <c r="AO21" s="10" t="s">
        <v>36</v>
      </c>
      <c r="AP21" s="10" t="s">
        <v>36</v>
      </c>
      <c r="AQ21" s="10" t="s">
        <v>36</v>
      </c>
      <c r="AR21" s="10" t="s">
        <v>36</v>
      </c>
      <c r="AS21" s="10" t="s">
        <v>36</v>
      </c>
      <c r="AT21" s="10" t="s">
        <v>36</v>
      </c>
      <c r="AU21" s="10" t="s">
        <v>36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76">
        <v>0</v>
      </c>
      <c r="BE21" s="42">
        <v>12</v>
      </c>
      <c r="BF21" s="10">
        <v>12</v>
      </c>
      <c r="BG21" s="10">
        <v>10</v>
      </c>
      <c r="BH21" s="10">
        <v>11</v>
      </c>
      <c r="BI21" s="10">
        <v>10</v>
      </c>
      <c r="BJ21" s="10">
        <v>8</v>
      </c>
      <c r="BK21" s="10">
        <v>8</v>
      </c>
      <c r="BL21" s="10">
        <v>12</v>
      </c>
      <c r="BM21" s="10">
        <v>8</v>
      </c>
      <c r="BN21" s="10">
        <v>8</v>
      </c>
      <c r="BO21" s="10">
        <v>11</v>
      </c>
      <c r="BP21" s="10">
        <v>8</v>
      </c>
      <c r="BQ21" s="10">
        <v>10</v>
      </c>
      <c r="BR21" s="10">
        <v>4</v>
      </c>
      <c r="BS21" s="10">
        <v>11</v>
      </c>
      <c r="BT21" s="10">
        <v>7</v>
      </c>
      <c r="BU21" s="10">
        <v>9</v>
      </c>
      <c r="BV21" s="10">
        <v>6</v>
      </c>
      <c r="BW21" s="10">
        <v>4</v>
      </c>
      <c r="BX21" s="10">
        <v>12</v>
      </c>
      <c r="BY21" s="33">
        <v>7</v>
      </c>
      <c r="BZ21" s="29"/>
      <c r="CA21" s="10"/>
      <c r="CB21" s="10"/>
      <c r="CC21" s="10"/>
      <c r="CD21" s="10"/>
      <c r="CE21" s="10"/>
      <c r="CF21" s="10"/>
      <c r="CG21" s="10"/>
      <c r="CH21" s="10"/>
      <c r="CI21" s="10"/>
    </row>
    <row r="22" spans="1:87" x14ac:dyDescent="0.25">
      <c r="A22" s="60">
        <f t="shared" si="0"/>
        <v>14</v>
      </c>
      <c r="B22" s="8" t="s">
        <v>28</v>
      </c>
      <c r="C22" s="9">
        <v>14</v>
      </c>
      <c r="D22" s="18" t="s">
        <v>32</v>
      </c>
      <c r="E22" s="10">
        <f t="shared" si="1"/>
        <v>47</v>
      </c>
      <c r="F22" s="10">
        <f t="shared" si="5"/>
        <v>6</v>
      </c>
      <c r="G22" s="10">
        <f t="shared" si="2"/>
        <v>240</v>
      </c>
      <c r="H22" s="10">
        <f t="shared" si="3"/>
        <v>381</v>
      </c>
      <c r="I22" s="28">
        <f>SUBTOTAL(1,(K$20:CI22))</f>
        <v>8.3509933774834444</v>
      </c>
      <c r="J22" s="75">
        <f t="shared" si="4"/>
        <v>621</v>
      </c>
      <c r="K22" s="42">
        <v>14</v>
      </c>
      <c r="L22" s="10">
        <v>14</v>
      </c>
      <c r="M22" s="10">
        <v>13</v>
      </c>
      <c r="N22" s="10">
        <v>14</v>
      </c>
      <c r="O22" s="10">
        <v>11</v>
      </c>
      <c r="P22" s="10">
        <v>13</v>
      </c>
      <c r="Q22" s="10">
        <v>15</v>
      </c>
      <c r="R22" s="10">
        <v>15</v>
      </c>
      <c r="S22" s="10">
        <v>13</v>
      </c>
      <c r="T22" s="10">
        <v>15</v>
      </c>
      <c r="U22" s="10">
        <v>12</v>
      </c>
      <c r="V22" s="10">
        <v>14</v>
      </c>
      <c r="W22" s="10">
        <v>10</v>
      </c>
      <c r="X22" s="10">
        <v>10</v>
      </c>
      <c r="Y22" s="10">
        <v>12</v>
      </c>
      <c r="Z22" s="10">
        <v>11</v>
      </c>
      <c r="AA22" s="10">
        <v>15</v>
      </c>
      <c r="AB22" s="33">
        <v>13</v>
      </c>
      <c r="AC22" s="42">
        <v>4</v>
      </c>
      <c r="AD22" s="10">
        <v>12</v>
      </c>
      <c r="AE22" s="10">
        <v>24</v>
      </c>
      <c r="AF22" s="10">
        <v>17</v>
      </c>
      <c r="AG22" s="10">
        <v>20</v>
      </c>
      <c r="AH22" s="10">
        <v>20</v>
      </c>
      <c r="AI22" s="10">
        <v>22</v>
      </c>
      <c r="AJ22" s="10">
        <v>15</v>
      </c>
      <c r="AK22" s="33">
        <v>13</v>
      </c>
      <c r="AL22" s="42" t="s">
        <v>36</v>
      </c>
      <c r="AM22" s="10" t="s">
        <v>36</v>
      </c>
      <c r="AN22" s="10" t="s">
        <v>36</v>
      </c>
      <c r="AO22" s="10" t="s">
        <v>36</v>
      </c>
      <c r="AP22" s="10" t="s">
        <v>36</v>
      </c>
      <c r="AQ22" s="10" t="s">
        <v>36</v>
      </c>
      <c r="AR22" s="10" t="s">
        <v>36</v>
      </c>
      <c r="AS22" s="10" t="s">
        <v>36</v>
      </c>
      <c r="AT22" s="10" t="s">
        <v>36</v>
      </c>
      <c r="AU22" s="10" t="s">
        <v>36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76">
        <v>0</v>
      </c>
      <c r="BE22" s="42" t="s">
        <v>36</v>
      </c>
      <c r="BF22" s="10" t="s">
        <v>36</v>
      </c>
      <c r="BG22" s="10" t="s">
        <v>36</v>
      </c>
      <c r="BH22" s="10" t="s">
        <v>36</v>
      </c>
      <c r="BI22" s="10" t="s">
        <v>36</v>
      </c>
      <c r="BJ22" s="10" t="s">
        <v>36</v>
      </c>
      <c r="BK22" s="10" t="s">
        <v>36</v>
      </c>
      <c r="BL22" s="10" t="s">
        <v>36</v>
      </c>
      <c r="BM22" s="10" t="s">
        <v>36</v>
      </c>
      <c r="BN22" s="10" t="s">
        <v>36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33">
        <v>0</v>
      </c>
      <c r="BZ22" s="29"/>
      <c r="CA22" s="10"/>
      <c r="CB22" s="10"/>
      <c r="CC22" s="10"/>
      <c r="CD22" s="10"/>
      <c r="CE22" s="10"/>
      <c r="CF22" s="10"/>
      <c r="CG22" s="10"/>
      <c r="CH22" s="10"/>
      <c r="CI22" s="10"/>
    </row>
    <row r="23" spans="1:87" x14ac:dyDescent="0.25">
      <c r="A23" s="60">
        <f t="shared" si="0"/>
        <v>15</v>
      </c>
      <c r="B23" s="8" t="s">
        <v>93</v>
      </c>
      <c r="C23" s="9"/>
      <c r="D23" s="22" t="s">
        <v>31</v>
      </c>
      <c r="E23" s="10">
        <f t="shared" si="1"/>
        <v>38</v>
      </c>
      <c r="F23" s="10">
        <f t="shared" si="5"/>
        <v>15</v>
      </c>
      <c r="G23" s="10">
        <f t="shared" si="2"/>
        <v>600</v>
      </c>
      <c r="H23" s="10">
        <f t="shared" si="3"/>
        <v>57</v>
      </c>
      <c r="I23" s="28">
        <f>SUBTOTAL(1,(K$23:CI46))</f>
        <v>3.7764182424916575</v>
      </c>
      <c r="J23" s="75">
        <f t="shared" si="4"/>
        <v>657</v>
      </c>
      <c r="K23" s="42" t="s">
        <v>36</v>
      </c>
      <c r="L23" s="10" t="s">
        <v>36</v>
      </c>
      <c r="M23" s="10" t="s">
        <v>36</v>
      </c>
      <c r="N23" s="10" t="s">
        <v>36</v>
      </c>
      <c r="O23" s="10" t="s">
        <v>36</v>
      </c>
      <c r="P23" s="10" t="s">
        <v>36</v>
      </c>
      <c r="Q23" s="10" t="s">
        <v>36</v>
      </c>
      <c r="R23" s="10" t="s">
        <v>36</v>
      </c>
      <c r="S23" s="10" t="s">
        <v>36</v>
      </c>
      <c r="T23" s="10" t="s">
        <v>36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33">
        <v>0</v>
      </c>
      <c r="AC23" s="42" t="s">
        <v>36</v>
      </c>
      <c r="AD23" s="10" t="s">
        <v>36</v>
      </c>
      <c r="AE23" s="10" t="s">
        <v>36</v>
      </c>
      <c r="AF23" s="10" t="s">
        <v>36</v>
      </c>
      <c r="AG23" s="10" t="s">
        <v>36</v>
      </c>
      <c r="AH23" s="10" t="s">
        <v>36</v>
      </c>
      <c r="AI23" s="10" t="s">
        <v>36</v>
      </c>
      <c r="AJ23" s="10" t="s">
        <v>36</v>
      </c>
      <c r="AK23" s="33" t="s">
        <v>36</v>
      </c>
      <c r="AL23" s="42" t="s">
        <v>36</v>
      </c>
      <c r="AM23" s="29" t="s">
        <v>36</v>
      </c>
      <c r="AN23" s="29" t="s">
        <v>36</v>
      </c>
      <c r="AO23" s="29" t="s">
        <v>36</v>
      </c>
      <c r="AP23" s="29" t="s">
        <v>36</v>
      </c>
      <c r="AQ23" s="29" t="s">
        <v>36</v>
      </c>
      <c r="AR23" s="29" t="s">
        <v>36</v>
      </c>
      <c r="AS23" s="29" t="s">
        <v>36</v>
      </c>
      <c r="AT23" s="29" t="s">
        <v>36</v>
      </c>
      <c r="AU23" s="29" t="s">
        <v>36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76">
        <v>0</v>
      </c>
      <c r="BE23" s="43">
        <v>2</v>
      </c>
      <c r="BF23" s="23">
        <v>1</v>
      </c>
      <c r="BG23" s="23">
        <v>6</v>
      </c>
      <c r="BH23" s="23">
        <v>1</v>
      </c>
      <c r="BI23" s="23">
        <v>2</v>
      </c>
      <c r="BJ23" s="23">
        <v>1</v>
      </c>
      <c r="BK23" s="23">
        <v>1</v>
      </c>
      <c r="BL23" s="23">
        <v>1</v>
      </c>
      <c r="BM23" s="23">
        <v>4</v>
      </c>
      <c r="BN23" s="23">
        <v>1</v>
      </c>
      <c r="BO23" s="23">
        <v>4</v>
      </c>
      <c r="BP23" s="23">
        <v>2</v>
      </c>
      <c r="BQ23" s="23">
        <v>3</v>
      </c>
      <c r="BR23" s="23">
        <v>1</v>
      </c>
      <c r="BS23" s="23">
        <v>4</v>
      </c>
      <c r="BT23" s="23">
        <v>5</v>
      </c>
      <c r="BU23" s="23">
        <v>5</v>
      </c>
      <c r="BV23" s="23">
        <v>2</v>
      </c>
      <c r="BW23" s="23">
        <v>6</v>
      </c>
      <c r="BX23" s="23">
        <v>2</v>
      </c>
      <c r="BY23" s="44">
        <v>3</v>
      </c>
      <c r="BZ23" s="29"/>
      <c r="CA23" s="10"/>
      <c r="CB23" s="10"/>
      <c r="CC23" s="10"/>
      <c r="CD23" s="10"/>
      <c r="CE23" s="10"/>
      <c r="CF23" s="10"/>
      <c r="CG23" s="10"/>
      <c r="CH23" s="10"/>
      <c r="CI23" s="10"/>
    </row>
    <row r="24" spans="1:87" x14ac:dyDescent="0.25">
      <c r="A24" s="60">
        <f t="shared" si="0"/>
        <v>16</v>
      </c>
      <c r="B24" s="8" t="s">
        <v>83</v>
      </c>
      <c r="C24" s="9"/>
      <c r="D24" s="21" t="s">
        <v>84</v>
      </c>
      <c r="E24" s="10">
        <f t="shared" si="1"/>
        <v>38</v>
      </c>
      <c r="F24" s="10">
        <f t="shared" si="5"/>
        <v>15</v>
      </c>
      <c r="G24" s="10">
        <f t="shared" si="2"/>
        <v>600</v>
      </c>
      <c r="H24" s="10">
        <f t="shared" si="3"/>
        <v>62</v>
      </c>
      <c r="I24" s="28">
        <f>SUBTOTAL(1,(K$21:CI24))</f>
        <v>4.8529411764705879</v>
      </c>
      <c r="J24" s="75">
        <f t="shared" si="4"/>
        <v>662</v>
      </c>
      <c r="K24" s="42" t="s">
        <v>36</v>
      </c>
      <c r="L24" s="10" t="s">
        <v>36</v>
      </c>
      <c r="M24" s="10" t="s">
        <v>36</v>
      </c>
      <c r="N24" s="10" t="s">
        <v>36</v>
      </c>
      <c r="O24" s="10" t="s">
        <v>36</v>
      </c>
      <c r="P24" s="10" t="s">
        <v>36</v>
      </c>
      <c r="Q24" s="10" t="s">
        <v>36</v>
      </c>
      <c r="R24" s="10" t="s">
        <v>36</v>
      </c>
      <c r="S24" s="10" t="s">
        <v>36</v>
      </c>
      <c r="T24" s="10" t="s">
        <v>36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33">
        <v>0</v>
      </c>
      <c r="AC24" s="42" t="s">
        <v>36</v>
      </c>
      <c r="AD24" s="10" t="s">
        <v>36</v>
      </c>
      <c r="AE24" s="10" t="s">
        <v>36</v>
      </c>
      <c r="AF24" s="10" t="s">
        <v>36</v>
      </c>
      <c r="AG24" s="10" t="s">
        <v>36</v>
      </c>
      <c r="AH24" s="10" t="s">
        <v>36</v>
      </c>
      <c r="AI24" s="10" t="s">
        <v>36</v>
      </c>
      <c r="AJ24" s="10" t="s">
        <v>36</v>
      </c>
      <c r="AK24" s="33" t="s">
        <v>36</v>
      </c>
      <c r="AL24" s="43">
        <v>3</v>
      </c>
      <c r="AM24" s="30">
        <v>1</v>
      </c>
      <c r="AN24" s="30">
        <v>1</v>
      </c>
      <c r="AO24" s="30">
        <v>1</v>
      </c>
      <c r="AP24" s="30">
        <v>4</v>
      </c>
      <c r="AQ24" s="30">
        <v>4</v>
      </c>
      <c r="AR24" s="30">
        <v>3</v>
      </c>
      <c r="AS24" s="30">
        <v>3</v>
      </c>
      <c r="AT24" s="30">
        <v>5</v>
      </c>
      <c r="AU24" s="30">
        <v>6</v>
      </c>
      <c r="AV24" s="23">
        <v>9</v>
      </c>
      <c r="AW24" s="23">
        <v>4</v>
      </c>
      <c r="AX24" s="23">
        <v>1</v>
      </c>
      <c r="AY24" s="23">
        <v>4</v>
      </c>
      <c r="AZ24" s="23">
        <v>1</v>
      </c>
      <c r="BA24" s="23">
        <v>3</v>
      </c>
      <c r="BB24" s="23">
        <v>3</v>
      </c>
      <c r="BC24" s="23">
        <v>5</v>
      </c>
      <c r="BD24" s="81">
        <v>1</v>
      </c>
      <c r="BE24" s="42" t="s">
        <v>36</v>
      </c>
      <c r="BF24" s="10" t="s">
        <v>36</v>
      </c>
      <c r="BG24" s="10" t="s">
        <v>36</v>
      </c>
      <c r="BH24" s="10" t="s">
        <v>36</v>
      </c>
      <c r="BI24" s="10" t="s">
        <v>36</v>
      </c>
      <c r="BJ24" s="10" t="s">
        <v>36</v>
      </c>
      <c r="BK24" s="10" t="s">
        <v>36</v>
      </c>
      <c r="BL24" s="10" t="s">
        <v>36</v>
      </c>
      <c r="BM24" s="10" t="s">
        <v>36</v>
      </c>
      <c r="BN24" s="10" t="s">
        <v>36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33">
        <v>0</v>
      </c>
      <c r="BZ24" s="29"/>
      <c r="CA24" s="10"/>
      <c r="CB24" s="10"/>
      <c r="CC24" s="10"/>
      <c r="CD24" s="10"/>
      <c r="CE24" s="10"/>
      <c r="CF24" s="10"/>
      <c r="CG24" s="10"/>
      <c r="CH24" s="10"/>
      <c r="CI24" s="10"/>
    </row>
    <row r="25" spans="1:87" x14ac:dyDescent="0.25">
      <c r="A25" s="60">
        <f t="shared" si="0"/>
        <v>17</v>
      </c>
      <c r="B25" s="8" t="s">
        <v>51</v>
      </c>
      <c r="C25" s="9"/>
      <c r="D25" s="18" t="s">
        <v>32</v>
      </c>
      <c r="E25" s="10">
        <f t="shared" si="1"/>
        <v>37</v>
      </c>
      <c r="F25" s="10">
        <f t="shared" si="5"/>
        <v>16</v>
      </c>
      <c r="G25" s="10">
        <f t="shared" si="2"/>
        <v>640</v>
      </c>
      <c r="H25" s="10">
        <f t="shared" si="3"/>
        <v>34</v>
      </c>
      <c r="I25" s="28">
        <f>SUBTOTAL(1,(K$22:CI25))</f>
        <v>3.3374999999999999</v>
      </c>
      <c r="J25" s="75">
        <f t="shared" si="4"/>
        <v>674</v>
      </c>
      <c r="K25" s="42" t="s">
        <v>36</v>
      </c>
      <c r="L25" s="10" t="s">
        <v>36</v>
      </c>
      <c r="M25" s="10" t="s">
        <v>36</v>
      </c>
      <c r="N25" s="10" t="s">
        <v>36</v>
      </c>
      <c r="O25" s="10" t="s">
        <v>36</v>
      </c>
      <c r="P25" s="10" t="s">
        <v>36</v>
      </c>
      <c r="Q25" s="10" t="s">
        <v>36</v>
      </c>
      <c r="R25" s="10" t="s">
        <v>36</v>
      </c>
      <c r="S25" s="10" t="s">
        <v>36</v>
      </c>
      <c r="T25" s="10" t="s">
        <v>36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33">
        <v>0</v>
      </c>
      <c r="AC25" s="43">
        <v>3</v>
      </c>
      <c r="AD25" s="23">
        <v>3</v>
      </c>
      <c r="AE25" s="23">
        <v>3</v>
      </c>
      <c r="AF25" s="23">
        <v>2</v>
      </c>
      <c r="AG25" s="23">
        <v>1</v>
      </c>
      <c r="AH25" s="23">
        <v>2</v>
      </c>
      <c r="AI25" s="23">
        <v>1</v>
      </c>
      <c r="AJ25" s="23">
        <v>4</v>
      </c>
      <c r="AK25" s="44">
        <v>15</v>
      </c>
      <c r="AL25" s="42" t="s">
        <v>36</v>
      </c>
      <c r="AM25" s="29" t="s">
        <v>36</v>
      </c>
      <c r="AN25" s="29" t="s">
        <v>36</v>
      </c>
      <c r="AO25" s="29" t="s">
        <v>36</v>
      </c>
      <c r="AP25" s="29" t="s">
        <v>36</v>
      </c>
      <c r="AQ25" s="29" t="s">
        <v>36</v>
      </c>
      <c r="AR25" s="29" t="s">
        <v>36</v>
      </c>
      <c r="AS25" s="29" t="s">
        <v>36</v>
      </c>
      <c r="AT25" s="29" t="s">
        <v>36</v>
      </c>
      <c r="AU25" s="29" t="s">
        <v>36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76">
        <v>0</v>
      </c>
      <c r="BE25" s="42" t="s">
        <v>36</v>
      </c>
      <c r="BF25" s="10" t="s">
        <v>36</v>
      </c>
      <c r="BG25" s="10" t="s">
        <v>36</v>
      </c>
      <c r="BH25" s="10" t="s">
        <v>36</v>
      </c>
      <c r="BI25" s="10" t="s">
        <v>36</v>
      </c>
      <c r="BJ25" s="10" t="s">
        <v>36</v>
      </c>
      <c r="BK25" s="10" t="s">
        <v>36</v>
      </c>
      <c r="BL25" s="10" t="s">
        <v>36</v>
      </c>
      <c r="BM25" s="10" t="s">
        <v>36</v>
      </c>
      <c r="BN25" s="10" t="s">
        <v>36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33">
        <v>0</v>
      </c>
      <c r="BZ25" s="29"/>
      <c r="CA25" s="10"/>
      <c r="CB25" s="10"/>
      <c r="CC25" s="10"/>
      <c r="CD25" s="10"/>
      <c r="CE25" s="10"/>
      <c r="CF25" s="10"/>
      <c r="CG25" s="10"/>
      <c r="CH25" s="10"/>
      <c r="CI25" s="10"/>
    </row>
    <row r="26" spans="1:87" x14ac:dyDescent="0.25">
      <c r="A26" s="60">
        <f t="shared" si="0"/>
        <v>18</v>
      </c>
      <c r="B26" s="8" t="s">
        <v>11</v>
      </c>
      <c r="C26" s="9">
        <v>46</v>
      </c>
      <c r="D26" s="64" t="s">
        <v>12</v>
      </c>
      <c r="E26" s="10">
        <f t="shared" si="1"/>
        <v>38</v>
      </c>
      <c r="F26" s="10">
        <f t="shared" si="5"/>
        <v>15</v>
      </c>
      <c r="G26" s="10">
        <f t="shared" si="2"/>
        <v>600</v>
      </c>
      <c r="H26" s="10">
        <f t="shared" si="3"/>
        <v>76</v>
      </c>
      <c r="I26" s="28">
        <f>SUBTOTAL(1,(K$23:CI26))</f>
        <v>1.5165562913907285</v>
      </c>
      <c r="J26" s="75">
        <f t="shared" si="4"/>
        <v>676</v>
      </c>
      <c r="K26" s="78">
        <v>11</v>
      </c>
      <c r="L26" s="7">
        <v>9</v>
      </c>
      <c r="M26" s="7">
        <v>1</v>
      </c>
      <c r="N26" s="7">
        <v>3</v>
      </c>
      <c r="O26" s="7">
        <v>2</v>
      </c>
      <c r="P26" s="7">
        <v>3</v>
      </c>
      <c r="Q26" s="7">
        <v>3</v>
      </c>
      <c r="R26" s="7">
        <v>2</v>
      </c>
      <c r="S26" s="7">
        <v>3</v>
      </c>
      <c r="T26" s="7">
        <v>1</v>
      </c>
      <c r="U26" s="7">
        <v>2</v>
      </c>
      <c r="V26" s="7">
        <v>3</v>
      </c>
      <c r="W26" s="7">
        <v>12</v>
      </c>
      <c r="X26" s="7">
        <v>5</v>
      </c>
      <c r="Y26" s="7">
        <v>2</v>
      </c>
      <c r="Z26" s="7">
        <v>5</v>
      </c>
      <c r="AA26" s="7">
        <v>4</v>
      </c>
      <c r="AB26" s="40">
        <v>5</v>
      </c>
      <c r="AC26" s="42" t="s">
        <v>36</v>
      </c>
      <c r="AD26" s="10" t="s">
        <v>36</v>
      </c>
      <c r="AE26" s="10" t="s">
        <v>36</v>
      </c>
      <c r="AF26" s="10" t="s">
        <v>36</v>
      </c>
      <c r="AG26" s="10" t="s">
        <v>36</v>
      </c>
      <c r="AH26" s="10" t="s">
        <v>36</v>
      </c>
      <c r="AI26" s="10" t="s">
        <v>36</v>
      </c>
      <c r="AJ26" s="10" t="s">
        <v>36</v>
      </c>
      <c r="AK26" s="33" t="s">
        <v>36</v>
      </c>
      <c r="AL26" s="42" t="s">
        <v>36</v>
      </c>
      <c r="AM26" s="29" t="s">
        <v>36</v>
      </c>
      <c r="AN26" s="29" t="s">
        <v>36</v>
      </c>
      <c r="AO26" s="29" t="s">
        <v>36</v>
      </c>
      <c r="AP26" s="29" t="s">
        <v>36</v>
      </c>
      <c r="AQ26" s="29" t="s">
        <v>36</v>
      </c>
      <c r="AR26" s="29" t="s">
        <v>36</v>
      </c>
      <c r="AS26" s="29" t="s">
        <v>36</v>
      </c>
      <c r="AT26" s="29" t="s">
        <v>36</v>
      </c>
      <c r="AU26" s="29" t="s">
        <v>36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76">
        <v>0</v>
      </c>
      <c r="BE26" s="42" t="s">
        <v>36</v>
      </c>
      <c r="BF26" s="10" t="s">
        <v>36</v>
      </c>
      <c r="BG26" s="10" t="s">
        <v>36</v>
      </c>
      <c r="BH26" s="10" t="s">
        <v>36</v>
      </c>
      <c r="BI26" s="10" t="s">
        <v>36</v>
      </c>
      <c r="BJ26" s="10" t="s">
        <v>36</v>
      </c>
      <c r="BK26" s="10" t="s">
        <v>36</v>
      </c>
      <c r="BL26" s="10" t="s">
        <v>36</v>
      </c>
      <c r="BM26" s="10" t="s">
        <v>36</v>
      </c>
      <c r="BN26" s="10" t="s">
        <v>36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33">
        <v>0</v>
      </c>
      <c r="BZ26" s="29"/>
      <c r="CA26" s="10"/>
      <c r="CB26" s="10"/>
      <c r="CC26" s="10"/>
      <c r="CD26" s="10"/>
      <c r="CE26" s="10"/>
      <c r="CF26" s="10"/>
      <c r="CG26" s="10"/>
      <c r="CH26" s="10"/>
      <c r="CI26" s="10"/>
    </row>
    <row r="27" spans="1:87" x14ac:dyDescent="0.25">
      <c r="A27" s="60">
        <f t="shared" si="0"/>
        <v>19</v>
      </c>
      <c r="B27" s="8" t="s">
        <v>85</v>
      </c>
      <c r="C27" s="9">
        <v>78</v>
      </c>
      <c r="D27" s="21" t="s">
        <v>84</v>
      </c>
      <c r="E27" s="10">
        <f t="shared" si="1"/>
        <v>38</v>
      </c>
      <c r="F27" s="10">
        <f t="shared" si="5"/>
        <v>15</v>
      </c>
      <c r="G27" s="10">
        <f t="shared" si="2"/>
        <v>600</v>
      </c>
      <c r="H27" s="10">
        <f t="shared" si="3"/>
        <v>79</v>
      </c>
      <c r="I27" s="28">
        <f>SUBTOTAL(1,(K$24:CI27))</f>
        <v>1.6622516556291391</v>
      </c>
      <c r="J27" s="75">
        <f t="shared" si="4"/>
        <v>679</v>
      </c>
      <c r="K27" s="42" t="s">
        <v>36</v>
      </c>
      <c r="L27" s="10" t="s">
        <v>36</v>
      </c>
      <c r="M27" s="10" t="s">
        <v>36</v>
      </c>
      <c r="N27" s="10" t="s">
        <v>36</v>
      </c>
      <c r="O27" s="10" t="s">
        <v>36</v>
      </c>
      <c r="P27" s="10" t="s">
        <v>36</v>
      </c>
      <c r="Q27" s="10" t="s">
        <v>36</v>
      </c>
      <c r="R27" s="10" t="s">
        <v>36</v>
      </c>
      <c r="S27" s="10" t="s">
        <v>36</v>
      </c>
      <c r="T27" s="10" t="s">
        <v>36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33">
        <v>0</v>
      </c>
      <c r="AC27" s="42" t="s">
        <v>36</v>
      </c>
      <c r="AD27" s="10" t="s">
        <v>36</v>
      </c>
      <c r="AE27" s="10" t="s">
        <v>36</v>
      </c>
      <c r="AF27" s="10" t="s">
        <v>36</v>
      </c>
      <c r="AG27" s="10" t="s">
        <v>36</v>
      </c>
      <c r="AH27" s="10" t="s">
        <v>36</v>
      </c>
      <c r="AI27" s="10" t="s">
        <v>36</v>
      </c>
      <c r="AJ27" s="10" t="s">
        <v>36</v>
      </c>
      <c r="AK27" s="33" t="s">
        <v>36</v>
      </c>
      <c r="AL27" s="42">
        <v>2</v>
      </c>
      <c r="AM27" s="29">
        <v>7</v>
      </c>
      <c r="AN27" s="29">
        <v>4</v>
      </c>
      <c r="AO27" s="29">
        <v>7</v>
      </c>
      <c r="AP27" s="29">
        <v>3</v>
      </c>
      <c r="AQ27" s="29">
        <v>3</v>
      </c>
      <c r="AR27" s="29">
        <v>1</v>
      </c>
      <c r="AS27" s="29">
        <v>5</v>
      </c>
      <c r="AT27" s="29">
        <v>3</v>
      </c>
      <c r="AU27" s="29">
        <v>4</v>
      </c>
      <c r="AV27" s="10">
        <v>1</v>
      </c>
      <c r="AW27" s="10">
        <v>5</v>
      </c>
      <c r="AX27" s="10">
        <v>7</v>
      </c>
      <c r="AY27" s="10">
        <v>5</v>
      </c>
      <c r="AZ27" s="10">
        <v>3</v>
      </c>
      <c r="BA27" s="10">
        <v>10</v>
      </c>
      <c r="BB27" s="10">
        <v>1</v>
      </c>
      <c r="BC27" s="10">
        <v>3</v>
      </c>
      <c r="BD27" s="76">
        <v>5</v>
      </c>
      <c r="BE27" s="42" t="s">
        <v>36</v>
      </c>
      <c r="BF27" s="10" t="s">
        <v>36</v>
      </c>
      <c r="BG27" s="10" t="s">
        <v>36</v>
      </c>
      <c r="BH27" s="10" t="s">
        <v>36</v>
      </c>
      <c r="BI27" s="10" t="s">
        <v>36</v>
      </c>
      <c r="BJ27" s="10" t="s">
        <v>36</v>
      </c>
      <c r="BK27" s="10" t="s">
        <v>36</v>
      </c>
      <c r="BL27" s="10" t="s">
        <v>36</v>
      </c>
      <c r="BM27" s="10" t="s">
        <v>36</v>
      </c>
      <c r="BN27" s="10" t="s">
        <v>36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33">
        <v>0</v>
      </c>
      <c r="BZ27" s="29"/>
      <c r="CA27" s="10"/>
      <c r="CB27" s="10"/>
      <c r="CC27" s="10"/>
      <c r="CD27" s="10"/>
      <c r="CE27" s="10"/>
      <c r="CF27" s="10"/>
      <c r="CG27" s="10"/>
      <c r="CH27" s="10"/>
      <c r="CI27" s="10"/>
    </row>
    <row r="28" spans="1:87" x14ac:dyDescent="0.25">
      <c r="A28" s="60">
        <f t="shared" si="0"/>
        <v>20</v>
      </c>
      <c r="B28" s="8" t="s">
        <v>19</v>
      </c>
      <c r="C28" s="9">
        <v>43</v>
      </c>
      <c r="D28" s="19" t="s">
        <v>30</v>
      </c>
      <c r="E28" s="10">
        <f t="shared" si="1"/>
        <v>38</v>
      </c>
      <c r="F28" s="10">
        <f t="shared" si="5"/>
        <v>15</v>
      </c>
      <c r="G28" s="10">
        <f t="shared" si="2"/>
        <v>600</v>
      </c>
      <c r="H28" s="10">
        <f t="shared" si="3"/>
        <v>134</v>
      </c>
      <c r="I28" s="28">
        <f>SUBTOTAL(1,(K$25:CI28))</f>
        <v>2.1390728476821192</v>
      </c>
      <c r="J28" s="75">
        <f t="shared" si="4"/>
        <v>734</v>
      </c>
      <c r="K28" s="78">
        <v>2</v>
      </c>
      <c r="L28" s="7">
        <v>5</v>
      </c>
      <c r="M28" s="7">
        <v>8</v>
      </c>
      <c r="N28" s="7">
        <v>8</v>
      </c>
      <c r="O28" s="7">
        <v>6</v>
      </c>
      <c r="P28" s="7">
        <v>8</v>
      </c>
      <c r="Q28" s="7">
        <v>4</v>
      </c>
      <c r="R28" s="7">
        <v>9</v>
      </c>
      <c r="S28" s="7">
        <v>6</v>
      </c>
      <c r="T28" s="7">
        <v>7</v>
      </c>
      <c r="U28" s="7">
        <v>2</v>
      </c>
      <c r="V28" s="7">
        <v>12</v>
      </c>
      <c r="W28" s="7">
        <v>13</v>
      </c>
      <c r="X28" s="7">
        <v>9</v>
      </c>
      <c r="Y28" s="7">
        <v>4</v>
      </c>
      <c r="Z28" s="7">
        <v>8</v>
      </c>
      <c r="AA28" s="7">
        <v>14</v>
      </c>
      <c r="AB28" s="40">
        <v>9</v>
      </c>
      <c r="AC28" s="42" t="s">
        <v>36</v>
      </c>
      <c r="AD28" s="10" t="s">
        <v>36</v>
      </c>
      <c r="AE28" s="10" t="s">
        <v>36</v>
      </c>
      <c r="AF28" s="10" t="s">
        <v>36</v>
      </c>
      <c r="AG28" s="10" t="s">
        <v>36</v>
      </c>
      <c r="AH28" s="10" t="s">
        <v>36</v>
      </c>
      <c r="AI28" s="10" t="s">
        <v>36</v>
      </c>
      <c r="AJ28" s="10" t="s">
        <v>36</v>
      </c>
      <c r="AK28" s="33" t="s">
        <v>36</v>
      </c>
      <c r="AL28" s="42" t="s">
        <v>36</v>
      </c>
      <c r="AM28" s="29" t="s">
        <v>36</v>
      </c>
      <c r="AN28" s="29" t="s">
        <v>36</v>
      </c>
      <c r="AO28" s="29" t="s">
        <v>36</v>
      </c>
      <c r="AP28" s="29" t="s">
        <v>36</v>
      </c>
      <c r="AQ28" s="29" t="s">
        <v>36</v>
      </c>
      <c r="AR28" s="29" t="s">
        <v>36</v>
      </c>
      <c r="AS28" s="29" t="s">
        <v>36</v>
      </c>
      <c r="AT28" s="29" t="s">
        <v>36</v>
      </c>
      <c r="AU28" s="29" t="s">
        <v>36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76">
        <v>0</v>
      </c>
      <c r="BE28" s="42" t="s">
        <v>36</v>
      </c>
      <c r="BF28" s="10" t="s">
        <v>36</v>
      </c>
      <c r="BG28" s="10" t="s">
        <v>36</v>
      </c>
      <c r="BH28" s="10" t="s">
        <v>36</v>
      </c>
      <c r="BI28" s="10" t="s">
        <v>36</v>
      </c>
      <c r="BJ28" s="10" t="s">
        <v>36</v>
      </c>
      <c r="BK28" s="10" t="s">
        <v>36</v>
      </c>
      <c r="BL28" s="10" t="s">
        <v>36</v>
      </c>
      <c r="BM28" s="10" t="s">
        <v>36</v>
      </c>
      <c r="BN28" s="10" t="s">
        <v>36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33">
        <v>0</v>
      </c>
      <c r="BZ28" s="29"/>
      <c r="CA28" s="10"/>
      <c r="CB28" s="10"/>
      <c r="CC28" s="10"/>
      <c r="CD28" s="10"/>
      <c r="CE28" s="10"/>
      <c r="CF28" s="10"/>
      <c r="CG28" s="10"/>
      <c r="CH28" s="10"/>
      <c r="CI28" s="10"/>
    </row>
    <row r="29" spans="1:87" x14ac:dyDescent="0.25">
      <c r="A29" s="60">
        <f t="shared" si="0"/>
        <v>21</v>
      </c>
      <c r="B29" s="8" t="s">
        <v>38</v>
      </c>
      <c r="C29" s="9">
        <v>8</v>
      </c>
      <c r="D29" s="19" t="s">
        <v>30</v>
      </c>
      <c r="E29" s="10">
        <f t="shared" si="1"/>
        <v>37</v>
      </c>
      <c r="F29" s="10">
        <f t="shared" si="5"/>
        <v>16</v>
      </c>
      <c r="G29" s="10">
        <f t="shared" si="2"/>
        <v>640</v>
      </c>
      <c r="H29" s="10">
        <f t="shared" si="3"/>
        <v>103</v>
      </c>
      <c r="I29" s="28">
        <f>SUBTOTAL(1,(K$26:CI29))</f>
        <v>2.5960264900662251</v>
      </c>
      <c r="J29" s="75">
        <f t="shared" si="4"/>
        <v>743</v>
      </c>
      <c r="K29" s="42" t="s">
        <v>36</v>
      </c>
      <c r="L29" s="10" t="s">
        <v>36</v>
      </c>
      <c r="M29" s="10" t="s">
        <v>36</v>
      </c>
      <c r="N29" s="10" t="s">
        <v>36</v>
      </c>
      <c r="O29" s="10" t="s">
        <v>36</v>
      </c>
      <c r="P29" s="10" t="s">
        <v>36</v>
      </c>
      <c r="Q29" s="10" t="s">
        <v>36</v>
      </c>
      <c r="R29" s="10" t="s">
        <v>36</v>
      </c>
      <c r="S29" s="10" t="s">
        <v>36</v>
      </c>
      <c r="T29" s="10" t="s">
        <v>36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33">
        <v>0</v>
      </c>
      <c r="AC29" s="42">
        <v>5</v>
      </c>
      <c r="AD29" s="10">
        <v>11</v>
      </c>
      <c r="AE29" s="10">
        <v>12</v>
      </c>
      <c r="AF29" s="10">
        <v>14</v>
      </c>
      <c r="AG29" s="10">
        <v>19</v>
      </c>
      <c r="AH29" s="10">
        <v>13</v>
      </c>
      <c r="AI29" s="10">
        <v>14</v>
      </c>
      <c r="AJ29" s="10">
        <v>7</v>
      </c>
      <c r="AK29" s="33">
        <v>8</v>
      </c>
      <c r="AL29" s="42" t="s">
        <v>36</v>
      </c>
      <c r="AM29" s="29" t="s">
        <v>36</v>
      </c>
      <c r="AN29" s="29" t="s">
        <v>36</v>
      </c>
      <c r="AO29" s="29" t="s">
        <v>36</v>
      </c>
      <c r="AP29" s="29" t="s">
        <v>36</v>
      </c>
      <c r="AQ29" s="29" t="s">
        <v>36</v>
      </c>
      <c r="AR29" s="29" t="s">
        <v>36</v>
      </c>
      <c r="AS29" s="29" t="s">
        <v>36</v>
      </c>
      <c r="AT29" s="29" t="s">
        <v>36</v>
      </c>
      <c r="AU29" s="29" t="s">
        <v>36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76">
        <v>0</v>
      </c>
      <c r="BE29" s="42" t="s">
        <v>36</v>
      </c>
      <c r="BF29" s="10" t="s">
        <v>36</v>
      </c>
      <c r="BG29" s="10" t="s">
        <v>36</v>
      </c>
      <c r="BH29" s="10" t="s">
        <v>36</v>
      </c>
      <c r="BI29" s="10" t="s">
        <v>36</v>
      </c>
      <c r="BJ29" s="10" t="s">
        <v>36</v>
      </c>
      <c r="BK29" s="10" t="s">
        <v>36</v>
      </c>
      <c r="BL29" s="10" t="s">
        <v>36</v>
      </c>
      <c r="BM29" s="10" t="s">
        <v>36</v>
      </c>
      <c r="BN29" s="10" t="s">
        <v>36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33">
        <v>0</v>
      </c>
      <c r="BZ29" s="29"/>
      <c r="CA29" s="10"/>
      <c r="CB29" s="10"/>
      <c r="CC29" s="10"/>
      <c r="CD29" s="10"/>
      <c r="CE29" s="10"/>
      <c r="CF29" s="10"/>
      <c r="CG29" s="10"/>
      <c r="CH29" s="10"/>
      <c r="CI29" s="10"/>
    </row>
    <row r="30" spans="1:87" x14ac:dyDescent="0.25">
      <c r="A30" s="60">
        <f t="shared" si="0"/>
        <v>22</v>
      </c>
      <c r="B30" s="8" t="s">
        <v>39</v>
      </c>
      <c r="C30" s="9">
        <v>58</v>
      </c>
      <c r="D30" s="18" t="s">
        <v>32</v>
      </c>
      <c r="E30" s="10">
        <f t="shared" si="1"/>
        <v>37</v>
      </c>
      <c r="F30" s="10">
        <f t="shared" si="5"/>
        <v>16</v>
      </c>
      <c r="G30" s="10">
        <f t="shared" si="2"/>
        <v>640</v>
      </c>
      <c r="H30" s="10">
        <f t="shared" si="3"/>
        <v>107</v>
      </c>
      <c r="I30" s="28">
        <f>SUBTOTAL(1,(K$27:CI30))</f>
        <v>2.82</v>
      </c>
      <c r="J30" s="75">
        <f t="shared" si="4"/>
        <v>747</v>
      </c>
      <c r="K30" s="42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  <c r="P30" s="10" t="s">
        <v>36</v>
      </c>
      <c r="Q30" s="10" t="s">
        <v>36</v>
      </c>
      <c r="R30" s="10" t="s">
        <v>36</v>
      </c>
      <c r="S30" s="10" t="s">
        <v>36</v>
      </c>
      <c r="T30" s="10" t="s">
        <v>36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33">
        <v>0</v>
      </c>
      <c r="AC30" s="42">
        <v>4</v>
      </c>
      <c r="AD30" s="10">
        <v>8</v>
      </c>
      <c r="AE30" s="10">
        <v>10</v>
      </c>
      <c r="AF30" s="10">
        <v>11</v>
      </c>
      <c r="AG30" s="10">
        <v>11</v>
      </c>
      <c r="AH30" s="10">
        <v>15</v>
      </c>
      <c r="AI30" s="10">
        <v>11</v>
      </c>
      <c r="AJ30" s="10">
        <v>18</v>
      </c>
      <c r="AK30" s="33">
        <v>19</v>
      </c>
      <c r="AL30" s="42" t="s">
        <v>36</v>
      </c>
      <c r="AM30" s="29" t="s">
        <v>36</v>
      </c>
      <c r="AN30" s="29" t="s">
        <v>36</v>
      </c>
      <c r="AO30" s="29" t="s">
        <v>36</v>
      </c>
      <c r="AP30" s="29" t="s">
        <v>36</v>
      </c>
      <c r="AQ30" s="29" t="s">
        <v>36</v>
      </c>
      <c r="AR30" s="29" t="s">
        <v>36</v>
      </c>
      <c r="AS30" s="29" t="s">
        <v>36</v>
      </c>
      <c r="AT30" s="29" t="s">
        <v>36</v>
      </c>
      <c r="AU30" s="29" t="s">
        <v>36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76">
        <v>0</v>
      </c>
      <c r="BE30" s="42" t="s">
        <v>36</v>
      </c>
      <c r="BF30" s="10" t="s">
        <v>36</v>
      </c>
      <c r="BG30" s="10" t="s">
        <v>36</v>
      </c>
      <c r="BH30" s="10" t="s">
        <v>36</v>
      </c>
      <c r="BI30" s="10" t="s">
        <v>36</v>
      </c>
      <c r="BJ30" s="10" t="s">
        <v>36</v>
      </c>
      <c r="BK30" s="10" t="s">
        <v>36</v>
      </c>
      <c r="BL30" s="10" t="s">
        <v>36</v>
      </c>
      <c r="BM30" s="10" t="s">
        <v>36</v>
      </c>
      <c r="BN30" s="10" t="s">
        <v>36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33">
        <v>0</v>
      </c>
      <c r="BZ30" s="29"/>
      <c r="CA30" s="10"/>
      <c r="CB30" s="10"/>
      <c r="CC30" s="10"/>
      <c r="CD30" s="10"/>
      <c r="CE30" s="10"/>
      <c r="CF30" s="10"/>
      <c r="CG30" s="10"/>
      <c r="CH30" s="10"/>
      <c r="CI30" s="10"/>
    </row>
    <row r="31" spans="1:87" x14ac:dyDescent="0.25">
      <c r="A31" s="60">
        <f t="shared" si="0"/>
        <v>23</v>
      </c>
      <c r="B31" s="8" t="s">
        <v>40</v>
      </c>
      <c r="C31" s="9">
        <v>0</v>
      </c>
      <c r="D31" s="18" t="s">
        <v>32</v>
      </c>
      <c r="E31" s="10">
        <f t="shared" si="1"/>
        <v>37</v>
      </c>
      <c r="F31" s="10">
        <f t="shared" si="5"/>
        <v>16</v>
      </c>
      <c r="G31" s="10">
        <f t="shared" si="2"/>
        <v>640</v>
      </c>
      <c r="H31" s="10">
        <f t="shared" si="3"/>
        <v>113</v>
      </c>
      <c r="I31" s="28">
        <f>SUBTOTAL(1,(K$29:CI31))</f>
        <v>2.9099099099099099</v>
      </c>
      <c r="J31" s="75">
        <f t="shared" si="4"/>
        <v>753</v>
      </c>
      <c r="K31" s="42" t="s">
        <v>36</v>
      </c>
      <c r="L31" s="10" t="s">
        <v>36</v>
      </c>
      <c r="M31" s="10" t="s">
        <v>36</v>
      </c>
      <c r="N31" s="10" t="s">
        <v>36</v>
      </c>
      <c r="O31" s="10" t="s">
        <v>36</v>
      </c>
      <c r="P31" s="10" t="s">
        <v>36</v>
      </c>
      <c r="Q31" s="10" t="s">
        <v>36</v>
      </c>
      <c r="R31" s="10" t="s">
        <v>36</v>
      </c>
      <c r="S31" s="10" t="s">
        <v>36</v>
      </c>
      <c r="T31" s="10" t="s">
        <v>36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33">
        <v>0</v>
      </c>
      <c r="AC31" s="42">
        <v>9</v>
      </c>
      <c r="AD31" s="10">
        <v>14</v>
      </c>
      <c r="AE31" s="10">
        <v>13</v>
      </c>
      <c r="AF31" s="10">
        <v>13</v>
      </c>
      <c r="AG31" s="10">
        <v>13</v>
      </c>
      <c r="AH31" s="10">
        <v>22</v>
      </c>
      <c r="AI31" s="10">
        <v>10</v>
      </c>
      <c r="AJ31" s="10">
        <v>8</v>
      </c>
      <c r="AK31" s="33">
        <v>11</v>
      </c>
      <c r="AL31" s="42" t="s">
        <v>36</v>
      </c>
      <c r="AM31" s="29" t="s">
        <v>36</v>
      </c>
      <c r="AN31" s="29" t="s">
        <v>36</v>
      </c>
      <c r="AO31" s="29" t="s">
        <v>36</v>
      </c>
      <c r="AP31" s="29" t="s">
        <v>36</v>
      </c>
      <c r="AQ31" s="29" t="s">
        <v>36</v>
      </c>
      <c r="AR31" s="29" t="s">
        <v>36</v>
      </c>
      <c r="AS31" s="29" t="s">
        <v>36</v>
      </c>
      <c r="AT31" s="29" t="s">
        <v>36</v>
      </c>
      <c r="AU31" s="29" t="s">
        <v>36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76">
        <v>0</v>
      </c>
      <c r="BE31" s="42" t="s">
        <v>36</v>
      </c>
      <c r="BF31" s="10" t="s">
        <v>36</v>
      </c>
      <c r="BG31" s="10" t="s">
        <v>36</v>
      </c>
      <c r="BH31" s="10" t="s">
        <v>36</v>
      </c>
      <c r="BI31" s="10" t="s">
        <v>36</v>
      </c>
      <c r="BJ31" s="10" t="s">
        <v>36</v>
      </c>
      <c r="BK31" s="10" t="s">
        <v>36</v>
      </c>
      <c r="BL31" s="10" t="s">
        <v>36</v>
      </c>
      <c r="BM31" s="10" t="s">
        <v>36</v>
      </c>
      <c r="BN31" s="10" t="s">
        <v>36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33">
        <v>0</v>
      </c>
      <c r="BZ31" s="69"/>
      <c r="CA31" s="10"/>
      <c r="CB31" s="10"/>
      <c r="CC31" s="10"/>
      <c r="CD31" s="10"/>
      <c r="CE31" s="10"/>
      <c r="CF31" s="10"/>
      <c r="CG31" s="10"/>
      <c r="CH31" s="10"/>
      <c r="CI31" s="10"/>
    </row>
    <row r="32" spans="1:87" x14ac:dyDescent="0.25">
      <c r="A32" s="60">
        <f t="shared" si="0"/>
        <v>24</v>
      </c>
      <c r="B32" s="8" t="s">
        <v>86</v>
      </c>
      <c r="C32" s="9">
        <v>1111</v>
      </c>
      <c r="D32" s="21" t="s">
        <v>84</v>
      </c>
      <c r="E32" s="10">
        <f t="shared" si="1"/>
        <v>38</v>
      </c>
      <c r="F32" s="10">
        <f t="shared" si="5"/>
        <v>15</v>
      </c>
      <c r="G32" s="10">
        <f t="shared" si="2"/>
        <v>600</v>
      </c>
      <c r="H32" s="10">
        <f t="shared" si="3"/>
        <v>163</v>
      </c>
      <c r="I32" s="28">
        <f>SUBTOTAL(1,(K$30:CI32))</f>
        <v>3.4196428571428572</v>
      </c>
      <c r="J32" s="75">
        <f t="shared" si="4"/>
        <v>763</v>
      </c>
      <c r="K32" s="42" t="s">
        <v>36</v>
      </c>
      <c r="L32" s="10" t="s">
        <v>36</v>
      </c>
      <c r="M32" s="10" t="s">
        <v>36</v>
      </c>
      <c r="N32" s="10" t="s">
        <v>36</v>
      </c>
      <c r="O32" s="10" t="s">
        <v>36</v>
      </c>
      <c r="P32" s="10" t="s">
        <v>36</v>
      </c>
      <c r="Q32" s="10" t="s">
        <v>36</v>
      </c>
      <c r="R32" s="10" t="s">
        <v>36</v>
      </c>
      <c r="S32" s="10" t="s">
        <v>36</v>
      </c>
      <c r="T32" s="10" t="s">
        <v>36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33">
        <v>0</v>
      </c>
      <c r="AC32" s="42" t="s">
        <v>36</v>
      </c>
      <c r="AD32" s="10" t="s">
        <v>36</v>
      </c>
      <c r="AE32" s="10" t="s">
        <v>36</v>
      </c>
      <c r="AF32" s="10" t="s">
        <v>36</v>
      </c>
      <c r="AG32" s="10" t="s">
        <v>36</v>
      </c>
      <c r="AH32" s="10" t="s">
        <v>36</v>
      </c>
      <c r="AI32" s="10" t="s">
        <v>36</v>
      </c>
      <c r="AJ32" s="10" t="s">
        <v>36</v>
      </c>
      <c r="AK32" s="33" t="s">
        <v>36</v>
      </c>
      <c r="AL32" s="42">
        <v>5</v>
      </c>
      <c r="AM32" s="29">
        <v>10</v>
      </c>
      <c r="AN32" s="29">
        <v>11</v>
      </c>
      <c r="AO32" s="29">
        <v>11</v>
      </c>
      <c r="AP32" s="29">
        <v>11</v>
      </c>
      <c r="AQ32" s="29">
        <v>7</v>
      </c>
      <c r="AR32" s="29">
        <v>7</v>
      </c>
      <c r="AS32" s="29">
        <v>10</v>
      </c>
      <c r="AT32" s="29">
        <v>11</v>
      </c>
      <c r="AU32" s="29">
        <v>9</v>
      </c>
      <c r="AV32" s="10">
        <v>8</v>
      </c>
      <c r="AW32" s="10">
        <v>10</v>
      </c>
      <c r="AX32" s="10">
        <v>9</v>
      </c>
      <c r="AY32" s="10">
        <v>11</v>
      </c>
      <c r="AZ32" s="10">
        <v>7</v>
      </c>
      <c r="BA32" s="10">
        <v>8</v>
      </c>
      <c r="BB32" s="10">
        <v>8</v>
      </c>
      <c r="BC32" s="10">
        <v>4</v>
      </c>
      <c r="BD32" s="76">
        <v>6</v>
      </c>
      <c r="BE32" s="42" t="s">
        <v>36</v>
      </c>
      <c r="BF32" s="10" t="s">
        <v>36</v>
      </c>
      <c r="BG32" s="10" t="s">
        <v>36</v>
      </c>
      <c r="BH32" s="10" t="s">
        <v>36</v>
      </c>
      <c r="BI32" s="10" t="s">
        <v>36</v>
      </c>
      <c r="BJ32" s="10" t="s">
        <v>36</v>
      </c>
      <c r="BK32" s="10" t="s">
        <v>36</v>
      </c>
      <c r="BL32" s="10" t="s">
        <v>36</v>
      </c>
      <c r="BM32" s="10" t="s">
        <v>36</v>
      </c>
      <c r="BN32" s="10" t="s">
        <v>36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33">
        <v>0</v>
      </c>
      <c r="BZ32" s="29"/>
      <c r="CA32" s="10"/>
      <c r="CB32" s="10"/>
      <c r="CC32" s="10"/>
      <c r="CD32" s="10"/>
      <c r="CE32" s="10"/>
      <c r="CF32" s="10"/>
      <c r="CG32" s="10"/>
      <c r="CH32" s="10"/>
      <c r="CI32" s="10"/>
    </row>
    <row r="33" spans="1:87" x14ac:dyDescent="0.25">
      <c r="A33" s="60">
        <f t="shared" si="0"/>
        <v>25</v>
      </c>
      <c r="B33" s="8" t="s">
        <v>41</v>
      </c>
      <c r="C33" s="9">
        <v>19</v>
      </c>
      <c r="D33" s="18" t="s">
        <v>32</v>
      </c>
      <c r="E33" s="10">
        <f t="shared" si="1"/>
        <v>37</v>
      </c>
      <c r="F33" s="10">
        <f t="shared" si="5"/>
        <v>16</v>
      </c>
      <c r="G33" s="10">
        <f t="shared" si="2"/>
        <v>640</v>
      </c>
      <c r="H33" s="10">
        <f t="shared" si="3"/>
        <v>126</v>
      </c>
      <c r="I33" s="28">
        <f>SUBTOTAL(1,(K$31:CI33))</f>
        <v>3.5892857142857144</v>
      </c>
      <c r="J33" s="75">
        <f t="shared" si="4"/>
        <v>766</v>
      </c>
      <c r="K33" s="42" t="s">
        <v>36</v>
      </c>
      <c r="L33" s="10" t="s">
        <v>36</v>
      </c>
      <c r="M33" s="10" t="s">
        <v>36</v>
      </c>
      <c r="N33" s="10" t="s">
        <v>36</v>
      </c>
      <c r="O33" s="10" t="s">
        <v>36</v>
      </c>
      <c r="P33" s="10" t="s">
        <v>36</v>
      </c>
      <c r="Q33" s="10" t="s">
        <v>36</v>
      </c>
      <c r="R33" s="10" t="s">
        <v>36</v>
      </c>
      <c r="S33" s="10" t="s">
        <v>36</v>
      </c>
      <c r="T33" s="10" t="s">
        <v>36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33">
        <v>0</v>
      </c>
      <c r="AC33" s="42">
        <v>6</v>
      </c>
      <c r="AD33" s="10">
        <v>25</v>
      </c>
      <c r="AE33" s="10">
        <v>19</v>
      </c>
      <c r="AF33" s="10">
        <v>7</v>
      </c>
      <c r="AG33" s="10">
        <v>8</v>
      </c>
      <c r="AH33" s="10">
        <v>12</v>
      </c>
      <c r="AI33" s="10">
        <v>21</v>
      </c>
      <c r="AJ33" s="10">
        <v>13</v>
      </c>
      <c r="AK33" s="33">
        <v>15</v>
      </c>
      <c r="AL33" s="42" t="s">
        <v>36</v>
      </c>
      <c r="AM33" s="29" t="s">
        <v>36</v>
      </c>
      <c r="AN33" s="29" t="s">
        <v>36</v>
      </c>
      <c r="AO33" s="29" t="s">
        <v>36</v>
      </c>
      <c r="AP33" s="29" t="s">
        <v>36</v>
      </c>
      <c r="AQ33" s="29" t="s">
        <v>36</v>
      </c>
      <c r="AR33" s="29" t="s">
        <v>36</v>
      </c>
      <c r="AS33" s="29" t="s">
        <v>36</v>
      </c>
      <c r="AT33" s="29" t="s">
        <v>36</v>
      </c>
      <c r="AU33" s="29" t="s">
        <v>36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76">
        <v>0</v>
      </c>
      <c r="BE33" s="42" t="s">
        <v>36</v>
      </c>
      <c r="BF33" s="10" t="s">
        <v>36</v>
      </c>
      <c r="BG33" s="10" t="s">
        <v>36</v>
      </c>
      <c r="BH33" s="10" t="s">
        <v>36</v>
      </c>
      <c r="BI33" s="10" t="s">
        <v>36</v>
      </c>
      <c r="BJ33" s="10" t="s">
        <v>36</v>
      </c>
      <c r="BK33" s="10" t="s">
        <v>36</v>
      </c>
      <c r="BL33" s="10" t="s">
        <v>36</v>
      </c>
      <c r="BM33" s="10" t="s">
        <v>36</v>
      </c>
      <c r="BN33" s="10" t="s">
        <v>36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33">
        <v>0</v>
      </c>
      <c r="BZ33" s="29"/>
      <c r="CA33" s="10"/>
      <c r="CB33" s="10"/>
      <c r="CC33" s="10"/>
      <c r="CD33" s="10"/>
      <c r="CE33" s="10"/>
      <c r="CF33" s="10"/>
      <c r="CG33" s="10"/>
      <c r="CH33" s="10"/>
      <c r="CI33" s="10"/>
    </row>
    <row r="34" spans="1:87" x14ac:dyDescent="0.25">
      <c r="A34" s="60">
        <f t="shared" si="0"/>
        <v>26</v>
      </c>
      <c r="B34" s="8" t="s">
        <v>92</v>
      </c>
      <c r="C34" s="9">
        <v>178</v>
      </c>
      <c r="D34" s="22" t="s">
        <v>31</v>
      </c>
      <c r="E34" s="10">
        <f t="shared" si="1"/>
        <v>38</v>
      </c>
      <c r="F34" s="10">
        <f t="shared" si="5"/>
        <v>15</v>
      </c>
      <c r="G34" s="10">
        <f t="shared" si="2"/>
        <v>600</v>
      </c>
      <c r="H34" s="10">
        <f t="shared" si="3"/>
        <v>172</v>
      </c>
      <c r="I34" s="28">
        <f>SUBTOTAL(1,(K$34:CI46))</f>
        <v>4.8168724279835393</v>
      </c>
      <c r="J34" s="75">
        <f t="shared" si="4"/>
        <v>772</v>
      </c>
      <c r="K34" s="42" t="s">
        <v>36</v>
      </c>
      <c r="L34" s="10" t="s">
        <v>36</v>
      </c>
      <c r="M34" s="10" t="s">
        <v>36</v>
      </c>
      <c r="N34" s="10" t="s">
        <v>36</v>
      </c>
      <c r="O34" s="10" t="s">
        <v>36</v>
      </c>
      <c r="P34" s="10" t="s">
        <v>36</v>
      </c>
      <c r="Q34" s="10" t="s">
        <v>36</v>
      </c>
      <c r="R34" s="10" t="s">
        <v>36</v>
      </c>
      <c r="S34" s="10" t="s">
        <v>36</v>
      </c>
      <c r="T34" s="10" t="s">
        <v>36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33">
        <v>0</v>
      </c>
      <c r="AC34" s="42" t="s">
        <v>36</v>
      </c>
      <c r="AD34" s="10" t="s">
        <v>36</v>
      </c>
      <c r="AE34" s="10" t="s">
        <v>36</v>
      </c>
      <c r="AF34" s="10" t="s">
        <v>36</v>
      </c>
      <c r="AG34" s="10" t="s">
        <v>36</v>
      </c>
      <c r="AH34" s="10" t="s">
        <v>36</v>
      </c>
      <c r="AI34" s="10" t="s">
        <v>36</v>
      </c>
      <c r="AJ34" s="10" t="s">
        <v>36</v>
      </c>
      <c r="AK34" s="33" t="s">
        <v>36</v>
      </c>
      <c r="AL34" s="42" t="s">
        <v>36</v>
      </c>
      <c r="AM34" s="29" t="s">
        <v>36</v>
      </c>
      <c r="AN34" s="29" t="s">
        <v>36</v>
      </c>
      <c r="AO34" s="29" t="s">
        <v>36</v>
      </c>
      <c r="AP34" s="29" t="s">
        <v>36</v>
      </c>
      <c r="AQ34" s="29" t="s">
        <v>36</v>
      </c>
      <c r="AR34" s="29" t="s">
        <v>36</v>
      </c>
      <c r="AS34" s="29" t="s">
        <v>36</v>
      </c>
      <c r="AT34" s="29" t="s">
        <v>36</v>
      </c>
      <c r="AU34" s="29" t="s">
        <v>36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76">
        <v>0</v>
      </c>
      <c r="BE34" s="42">
        <v>8</v>
      </c>
      <c r="BF34" s="10">
        <v>10</v>
      </c>
      <c r="BG34" s="10">
        <v>12</v>
      </c>
      <c r="BH34" s="10">
        <v>5</v>
      </c>
      <c r="BI34" s="10">
        <v>9</v>
      </c>
      <c r="BJ34" s="10">
        <v>9</v>
      </c>
      <c r="BK34" s="10">
        <v>12</v>
      </c>
      <c r="BL34" s="10">
        <v>8</v>
      </c>
      <c r="BM34" s="10">
        <v>12</v>
      </c>
      <c r="BN34" s="10">
        <v>6</v>
      </c>
      <c r="BO34" s="10">
        <v>9</v>
      </c>
      <c r="BP34" s="10">
        <v>11</v>
      </c>
      <c r="BQ34" s="10">
        <v>4</v>
      </c>
      <c r="BR34" s="10">
        <v>7</v>
      </c>
      <c r="BS34" s="10">
        <v>2</v>
      </c>
      <c r="BT34" s="10">
        <v>4</v>
      </c>
      <c r="BU34" s="10">
        <v>8</v>
      </c>
      <c r="BV34" s="10">
        <v>12</v>
      </c>
      <c r="BW34" s="10">
        <v>11</v>
      </c>
      <c r="BX34" s="10">
        <v>5</v>
      </c>
      <c r="BY34" s="33">
        <v>8</v>
      </c>
      <c r="BZ34" s="29"/>
      <c r="CA34" s="10"/>
      <c r="CB34" s="10"/>
      <c r="CC34" s="10"/>
      <c r="CD34" s="10"/>
      <c r="CE34" s="10"/>
      <c r="CF34" s="10"/>
      <c r="CG34" s="10"/>
      <c r="CH34" s="10"/>
      <c r="CI34" s="10"/>
    </row>
    <row r="35" spans="1:87" x14ac:dyDescent="0.25">
      <c r="A35" s="60">
        <f t="shared" si="0"/>
        <v>27</v>
      </c>
      <c r="B35" s="8" t="s">
        <v>44</v>
      </c>
      <c r="C35" s="9">
        <v>12</v>
      </c>
      <c r="D35" s="18" t="s">
        <v>32</v>
      </c>
      <c r="E35" s="10">
        <f t="shared" si="1"/>
        <v>37</v>
      </c>
      <c r="F35" s="10">
        <f t="shared" si="5"/>
        <v>16</v>
      </c>
      <c r="G35" s="10">
        <f t="shared" si="2"/>
        <v>640</v>
      </c>
      <c r="H35" s="10">
        <f t="shared" si="3"/>
        <v>136</v>
      </c>
      <c r="I35" s="28">
        <f>SUBTOTAL(1,(K$32:CI35))</f>
        <v>3.98</v>
      </c>
      <c r="J35" s="75">
        <f t="shared" si="4"/>
        <v>776</v>
      </c>
      <c r="K35" s="42" t="s">
        <v>36</v>
      </c>
      <c r="L35" s="10" t="s">
        <v>36</v>
      </c>
      <c r="M35" s="10" t="s">
        <v>36</v>
      </c>
      <c r="N35" s="10" t="s">
        <v>36</v>
      </c>
      <c r="O35" s="10" t="s">
        <v>36</v>
      </c>
      <c r="P35" s="10" t="s">
        <v>36</v>
      </c>
      <c r="Q35" s="10" t="s">
        <v>36</v>
      </c>
      <c r="R35" s="10" t="s">
        <v>36</v>
      </c>
      <c r="S35" s="10" t="s">
        <v>36</v>
      </c>
      <c r="T35" s="10" t="s">
        <v>36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33">
        <v>0</v>
      </c>
      <c r="AC35" s="42">
        <v>6</v>
      </c>
      <c r="AD35" s="10">
        <v>17</v>
      </c>
      <c r="AE35" s="10">
        <v>18</v>
      </c>
      <c r="AF35" s="10">
        <v>18</v>
      </c>
      <c r="AG35" s="10">
        <v>12</v>
      </c>
      <c r="AH35" s="10">
        <v>17</v>
      </c>
      <c r="AI35" s="10">
        <v>19</v>
      </c>
      <c r="AJ35" s="10">
        <v>12</v>
      </c>
      <c r="AK35" s="33">
        <v>17</v>
      </c>
      <c r="AL35" s="42" t="s">
        <v>36</v>
      </c>
      <c r="AM35" s="29" t="s">
        <v>36</v>
      </c>
      <c r="AN35" s="29" t="s">
        <v>36</v>
      </c>
      <c r="AO35" s="29" t="s">
        <v>36</v>
      </c>
      <c r="AP35" s="29" t="s">
        <v>36</v>
      </c>
      <c r="AQ35" s="29" t="s">
        <v>36</v>
      </c>
      <c r="AR35" s="29" t="s">
        <v>36</v>
      </c>
      <c r="AS35" s="29" t="s">
        <v>36</v>
      </c>
      <c r="AT35" s="29" t="s">
        <v>36</v>
      </c>
      <c r="AU35" s="29" t="s">
        <v>36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76">
        <v>0</v>
      </c>
      <c r="BE35" s="42" t="s">
        <v>36</v>
      </c>
      <c r="BF35" s="10" t="s">
        <v>36</v>
      </c>
      <c r="BG35" s="10" t="s">
        <v>36</v>
      </c>
      <c r="BH35" s="10" t="s">
        <v>36</v>
      </c>
      <c r="BI35" s="10" t="s">
        <v>36</v>
      </c>
      <c r="BJ35" s="10" t="s">
        <v>36</v>
      </c>
      <c r="BK35" s="10" t="s">
        <v>36</v>
      </c>
      <c r="BL35" s="10" t="s">
        <v>36</v>
      </c>
      <c r="BM35" s="10" t="s">
        <v>36</v>
      </c>
      <c r="BN35" s="10" t="s">
        <v>36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33">
        <v>0</v>
      </c>
      <c r="BZ35" s="29"/>
      <c r="CA35" s="10"/>
      <c r="CB35" s="10"/>
      <c r="CC35" s="10"/>
      <c r="CD35" s="10"/>
      <c r="CE35" s="10"/>
      <c r="CF35" s="10"/>
      <c r="CG35" s="10"/>
      <c r="CH35" s="10"/>
      <c r="CI35" s="10"/>
    </row>
    <row r="36" spans="1:87" x14ac:dyDescent="0.25">
      <c r="A36" s="60">
        <f t="shared" si="0"/>
        <v>28</v>
      </c>
      <c r="B36" s="8" t="s">
        <v>87</v>
      </c>
      <c r="C36" s="9">
        <v>1</v>
      </c>
      <c r="D36" s="65" t="s">
        <v>88</v>
      </c>
      <c r="E36" s="10">
        <f t="shared" si="1"/>
        <v>38</v>
      </c>
      <c r="F36" s="10">
        <f t="shared" si="5"/>
        <v>15</v>
      </c>
      <c r="G36" s="10">
        <f t="shared" si="2"/>
        <v>600</v>
      </c>
      <c r="H36" s="10">
        <f t="shared" si="3"/>
        <v>177</v>
      </c>
      <c r="I36" s="28">
        <f>SUBTOTAL(1,(K$34:CI36))</f>
        <v>4.2920353982300883</v>
      </c>
      <c r="J36" s="75">
        <f t="shared" si="4"/>
        <v>777</v>
      </c>
      <c r="K36" s="42" t="s">
        <v>36</v>
      </c>
      <c r="L36" s="10" t="s">
        <v>36</v>
      </c>
      <c r="M36" s="10" t="s">
        <v>36</v>
      </c>
      <c r="N36" s="10" t="s">
        <v>36</v>
      </c>
      <c r="O36" s="10" t="s">
        <v>36</v>
      </c>
      <c r="P36" s="10" t="s">
        <v>36</v>
      </c>
      <c r="Q36" s="10" t="s">
        <v>36</v>
      </c>
      <c r="R36" s="10" t="s">
        <v>36</v>
      </c>
      <c r="S36" s="10" t="s">
        <v>36</v>
      </c>
      <c r="T36" s="10" t="s">
        <v>36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33">
        <v>0</v>
      </c>
      <c r="AC36" s="42" t="s">
        <v>36</v>
      </c>
      <c r="AD36" s="10" t="s">
        <v>36</v>
      </c>
      <c r="AE36" s="10" t="s">
        <v>36</v>
      </c>
      <c r="AF36" s="10" t="s">
        <v>36</v>
      </c>
      <c r="AG36" s="10" t="s">
        <v>36</v>
      </c>
      <c r="AH36" s="10" t="s">
        <v>36</v>
      </c>
      <c r="AI36" s="10" t="s">
        <v>36</v>
      </c>
      <c r="AJ36" s="10" t="s">
        <v>36</v>
      </c>
      <c r="AK36" s="33" t="s">
        <v>36</v>
      </c>
      <c r="AL36" s="42">
        <v>9</v>
      </c>
      <c r="AM36" s="29">
        <v>9</v>
      </c>
      <c r="AN36" s="29">
        <v>10</v>
      </c>
      <c r="AO36" s="29">
        <v>9</v>
      </c>
      <c r="AP36" s="29">
        <v>10</v>
      </c>
      <c r="AQ36" s="29">
        <v>10</v>
      </c>
      <c r="AR36" s="29">
        <v>9</v>
      </c>
      <c r="AS36" s="29">
        <v>11</v>
      </c>
      <c r="AT36" s="29">
        <v>8</v>
      </c>
      <c r="AU36" s="29">
        <v>11</v>
      </c>
      <c r="AV36" s="10">
        <v>10</v>
      </c>
      <c r="AW36" s="10">
        <v>7</v>
      </c>
      <c r="AX36" s="10">
        <v>10</v>
      </c>
      <c r="AY36" s="10">
        <v>9</v>
      </c>
      <c r="AZ36" s="10">
        <v>9</v>
      </c>
      <c r="BA36" s="10">
        <v>7</v>
      </c>
      <c r="BB36" s="10">
        <v>13</v>
      </c>
      <c r="BC36" s="10">
        <v>6</v>
      </c>
      <c r="BD36" s="76">
        <v>10</v>
      </c>
      <c r="BE36" s="42" t="s">
        <v>36</v>
      </c>
      <c r="BF36" s="10" t="s">
        <v>36</v>
      </c>
      <c r="BG36" s="10" t="s">
        <v>36</v>
      </c>
      <c r="BH36" s="10" t="s">
        <v>36</v>
      </c>
      <c r="BI36" s="10" t="s">
        <v>36</v>
      </c>
      <c r="BJ36" s="10" t="s">
        <v>36</v>
      </c>
      <c r="BK36" s="10" t="s">
        <v>36</v>
      </c>
      <c r="BL36" s="10" t="s">
        <v>36</v>
      </c>
      <c r="BM36" s="10" t="s">
        <v>36</v>
      </c>
      <c r="BN36" s="10" t="s">
        <v>36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33">
        <v>0</v>
      </c>
      <c r="BZ36" s="29"/>
      <c r="CA36" s="10"/>
      <c r="CB36" s="10"/>
      <c r="CC36" s="10"/>
      <c r="CD36" s="10"/>
      <c r="CE36" s="10"/>
      <c r="CF36" s="10"/>
      <c r="CG36" s="10"/>
      <c r="CH36" s="10"/>
      <c r="CI36" s="10"/>
    </row>
    <row r="37" spans="1:87" x14ac:dyDescent="0.25">
      <c r="A37" s="60">
        <f t="shared" si="0"/>
        <v>30</v>
      </c>
      <c r="B37" s="8" t="s">
        <v>43</v>
      </c>
      <c r="C37" s="9">
        <v>49</v>
      </c>
      <c r="D37" s="18" t="s">
        <v>32</v>
      </c>
      <c r="E37" s="10">
        <f t="shared" si="1"/>
        <v>37</v>
      </c>
      <c r="F37" s="10">
        <f t="shared" si="5"/>
        <v>16</v>
      </c>
      <c r="G37" s="10">
        <f t="shared" si="2"/>
        <v>640</v>
      </c>
      <c r="H37" s="10">
        <f t="shared" si="3"/>
        <v>143</v>
      </c>
      <c r="I37" s="28">
        <f>SUBTOTAL(1,(K$35:CI37))</f>
        <v>4.0714285714285712</v>
      </c>
      <c r="J37" s="75">
        <f t="shared" si="4"/>
        <v>783</v>
      </c>
      <c r="K37" s="42" t="s">
        <v>36</v>
      </c>
      <c r="L37" s="10" t="s">
        <v>36</v>
      </c>
      <c r="M37" s="10" t="s">
        <v>36</v>
      </c>
      <c r="N37" s="10" t="s">
        <v>36</v>
      </c>
      <c r="O37" s="10" t="s">
        <v>36</v>
      </c>
      <c r="P37" s="10" t="s">
        <v>36</v>
      </c>
      <c r="Q37" s="10" t="s">
        <v>36</v>
      </c>
      <c r="R37" s="10" t="s">
        <v>36</v>
      </c>
      <c r="S37" s="10" t="s">
        <v>36</v>
      </c>
      <c r="T37" s="10" t="s">
        <v>36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33">
        <v>0</v>
      </c>
      <c r="AC37" s="42">
        <v>7</v>
      </c>
      <c r="AD37" s="10">
        <v>23</v>
      </c>
      <c r="AE37" s="10">
        <v>15</v>
      </c>
      <c r="AF37" s="10">
        <v>12</v>
      </c>
      <c r="AG37" s="10">
        <v>16</v>
      </c>
      <c r="AH37" s="10">
        <v>21</v>
      </c>
      <c r="AI37" s="10">
        <v>16</v>
      </c>
      <c r="AJ37" s="10">
        <v>21</v>
      </c>
      <c r="AK37" s="33">
        <v>12</v>
      </c>
      <c r="AL37" s="42" t="s">
        <v>36</v>
      </c>
      <c r="AM37" s="29" t="s">
        <v>36</v>
      </c>
      <c r="AN37" s="29" t="s">
        <v>36</v>
      </c>
      <c r="AO37" s="29" t="s">
        <v>36</v>
      </c>
      <c r="AP37" s="29" t="s">
        <v>36</v>
      </c>
      <c r="AQ37" s="29" t="s">
        <v>36</v>
      </c>
      <c r="AR37" s="29" t="s">
        <v>36</v>
      </c>
      <c r="AS37" s="29" t="s">
        <v>36</v>
      </c>
      <c r="AT37" s="29" t="s">
        <v>36</v>
      </c>
      <c r="AU37" s="29" t="s">
        <v>36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76">
        <v>0</v>
      </c>
      <c r="BE37" s="42" t="s">
        <v>36</v>
      </c>
      <c r="BF37" s="10" t="s">
        <v>36</v>
      </c>
      <c r="BG37" s="10" t="s">
        <v>36</v>
      </c>
      <c r="BH37" s="10" t="s">
        <v>36</v>
      </c>
      <c r="BI37" s="10" t="s">
        <v>36</v>
      </c>
      <c r="BJ37" s="10" t="s">
        <v>36</v>
      </c>
      <c r="BK37" s="10" t="s">
        <v>36</v>
      </c>
      <c r="BL37" s="10" t="s">
        <v>36</v>
      </c>
      <c r="BM37" s="10" t="s">
        <v>36</v>
      </c>
      <c r="BN37" s="10" t="s">
        <v>36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33">
        <v>0</v>
      </c>
      <c r="BZ37" s="29"/>
      <c r="CA37" s="10"/>
      <c r="CB37" s="10"/>
      <c r="CC37" s="10"/>
      <c r="CD37" s="10"/>
      <c r="CE37" s="10"/>
      <c r="CF37" s="10"/>
      <c r="CG37" s="10"/>
      <c r="CH37" s="10"/>
      <c r="CI37" s="10"/>
    </row>
    <row r="38" spans="1:87" x14ac:dyDescent="0.25">
      <c r="A38" s="60">
        <f t="shared" si="0"/>
        <v>30</v>
      </c>
      <c r="B38" s="8" t="s">
        <v>25</v>
      </c>
      <c r="C38" s="9">
        <v>77</v>
      </c>
      <c r="D38" s="20" t="s">
        <v>29</v>
      </c>
      <c r="E38" s="10">
        <f t="shared" si="1"/>
        <v>38</v>
      </c>
      <c r="F38" s="10">
        <f t="shared" si="5"/>
        <v>15</v>
      </c>
      <c r="G38" s="10">
        <f t="shared" si="2"/>
        <v>600</v>
      </c>
      <c r="H38" s="10">
        <f t="shared" si="3"/>
        <v>183</v>
      </c>
      <c r="I38" s="28">
        <f>SUBTOTAL(1,(K$36:CI38))</f>
        <v>4.4513274336283182</v>
      </c>
      <c r="J38" s="75">
        <f t="shared" si="4"/>
        <v>783</v>
      </c>
      <c r="K38" s="42">
        <v>8</v>
      </c>
      <c r="L38" s="10">
        <v>11</v>
      </c>
      <c r="M38" s="10">
        <v>6</v>
      </c>
      <c r="N38" s="10">
        <v>2</v>
      </c>
      <c r="O38" s="10">
        <v>13</v>
      </c>
      <c r="P38" s="10">
        <v>2</v>
      </c>
      <c r="Q38" s="10">
        <v>11</v>
      </c>
      <c r="R38" s="10">
        <v>7</v>
      </c>
      <c r="S38" s="10">
        <v>12</v>
      </c>
      <c r="T38" s="10">
        <v>10</v>
      </c>
      <c r="U38" s="10">
        <v>14</v>
      </c>
      <c r="V38" s="10">
        <v>13</v>
      </c>
      <c r="W38" s="10">
        <v>12</v>
      </c>
      <c r="X38" s="10">
        <v>14</v>
      </c>
      <c r="Y38" s="10">
        <v>16</v>
      </c>
      <c r="Z38" s="10">
        <v>7</v>
      </c>
      <c r="AA38" s="10">
        <v>10</v>
      </c>
      <c r="AB38" s="33">
        <v>15</v>
      </c>
      <c r="AC38" s="42" t="s">
        <v>36</v>
      </c>
      <c r="AD38" s="10" t="s">
        <v>36</v>
      </c>
      <c r="AE38" s="10" t="s">
        <v>36</v>
      </c>
      <c r="AF38" s="10" t="s">
        <v>36</v>
      </c>
      <c r="AG38" s="10" t="s">
        <v>36</v>
      </c>
      <c r="AH38" s="10" t="s">
        <v>36</v>
      </c>
      <c r="AI38" s="10" t="s">
        <v>36</v>
      </c>
      <c r="AJ38" s="10" t="s">
        <v>36</v>
      </c>
      <c r="AK38" s="33" t="s">
        <v>36</v>
      </c>
      <c r="AL38" s="42" t="s">
        <v>36</v>
      </c>
      <c r="AM38" s="29" t="s">
        <v>36</v>
      </c>
      <c r="AN38" s="29" t="s">
        <v>36</v>
      </c>
      <c r="AO38" s="29" t="s">
        <v>36</v>
      </c>
      <c r="AP38" s="29" t="s">
        <v>36</v>
      </c>
      <c r="AQ38" s="29" t="s">
        <v>36</v>
      </c>
      <c r="AR38" s="29" t="s">
        <v>36</v>
      </c>
      <c r="AS38" s="29" t="s">
        <v>36</v>
      </c>
      <c r="AT38" s="29" t="s">
        <v>36</v>
      </c>
      <c r="AU38" s="29" t="s">
        <v>36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76">
        <v>0</v>
      </c>
      <c r="BE38" s="42" t="s">
        <v>36</v>
      </c>
      <c r="BF38" s="10" t="s">
        <v>36</v>
      </c>
      <c r="BG38" s="10" t="s">
        <v>36</v>
      </c>
      <c r="BH38" s="10" t="s">
        <v>36</v>
      </c>
      <c r="BI38" s="10" t="s">
        <v>36</v>
      </c>
      <c r="BJ38" s="10" t="s">
        <v>36</v>
      </c>
      <c r="BK38" s="10" t="s">
        <v>36</v>
      </c>
      <c r="BL38" s="10" t="s">
        <v>36</v>
      </c>
      <c r="BM38" s="10" t="s">
        <v>36</v>
      </c>
      <c r="BN38" s="10" t="s">
        <v>36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33">
        <v>0</v>
      </c>
      <c r="BZ38" s="29"/>
      <c r="CA38" s="10"/>
      <c r="CB38" s="10"/>
      <c r="CC38" s="10"/>
      <c r="CD38" s="10"/>
      <c r="CE38" s="10"/>
      <c r="CF38" s="10"/>
      <c r="CG38" s="10"/>
      <c r="CH38" s="10"/>
      <c r="CI38" s="10"/>
    </row>
    <row r="39" spans="1:87" x14ac:dyDescent="0.25">
      <c r="A39" s="60">
        <f t="shared" si="0"/>
        <v>31</v>
      </c>
      <c r="B39" s="8" t="s">
        <v>45</v>
      </c>
      <c r="C39" s="9">
        <v>21</v>
      </c>
      <c r="D39" s="18" t="s">
        <v>32</v>
      </c>
      <c r="E39" s="10">
        <f t="shared" si="1"/>
        <v>37</v>
      </c>
      <c r="F39" s="10">
        <f t="shared" si="5"/>
        <v>16</v>
      </c>
      <c r="G39" s="10">
        <f t="shared" si="2"/>
        <v>640</v>
      </c>
      <c r="H39" s="10">
        <f t="shared" si="3"/>
        <v>150</v>
      </c>
      <c r="I39" s="28">
        <f>SUBTOTAL(1,(K$37:CI39))</f>
        <v>4.25</v>
      </c>
      <c r="J39" s="75">
        <f t="shared" si="4"/>
        <v>790</v>
      </c>
      <c r="K39" s="42" t="s">
        <v>36</v>
      </c>
      <c r="L39" s="10" t="s">
        <v>36</v>
      </c>
      <c r="M39" s="10" t="s">
        <v>36</v>
      </c>
      <c r="N39" s="10" t="s">
        <v>36</v>
      </c>
      <c r="O39" s="10" t="s">
        <v>36</v>
      </c>
      <c r="P39" s="10" t="s">
        <v>36</v>
      </c>
      <c r="Q39" s="10" t="s">
        <v>36</v>
      </c>
      <c r="R39" s="10" t="s">
        <v>36</v>
      </c>
      <c r="S39" s="10" t="s">
        <v>36</v>
      </c>
      <c r="T39" s="10" t="s">
        <v>36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33">
        <v>0</v>
      </c>
      <c r="AC39" s="42">
        <v>10</v>
      </c>
      <c r="AD39" s="10">
        <v>13</v>
      </c>
      <c r="AE39" s="10">
        <v>16</v>
      </c>
      <c r="AF39" s="10">
        <v>21</v>
      </c>
      <c r="AG39" s="10">
        <v>21</v>
      </c>
      <c r="AH39" s="10">
        <v>16</v>
      </c>
      <c r="AI39" s="10">
        <v>12</v>
      </c>
      <c r="AJ39" s="10">
        <v>23</v>
      </c>
      <c r="AK39" s="33">
        <v>18</v>
      </c>
      <c r="AL39" s="42" t="s">
        <v>36</v>
      </c>
      <c r="AM39" s="29" t="s">
        <v>36</v>
      </c>
      <c r="AN39" s="29" t="s">
        <v>36</v>
      </c>
      <c r="AO39" s="29" t="s">
        <v>36</v>
      </c>
      <c r="AP39" s="29" t="s">
        <v>36</v>
      </c>
      <c r="AQ39" s="29" t="s">
        <v>36</v>
      </c>
      <c r="AR39" s="29" t="s">
        <v>36</v>
      </c>
      <c r="AS39" s="29" t="s">
        <v>36</v>
      </c>
      <c r="AT39" s="29" t="s">
        <v>36</v>
      </c>
      <c r="AU39" s="29" t="s">
        <v>36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76">
        <v>0</v>
      </c>
      <c r="BE39" s="42" t="s">
        <v>36</v>
      </c>
      <c r="BF39" s="10" t="s">
        <v>36</v>
      </c>
      <c r="BG39" s="10" t="s">
        <v>36</v>
      </c>
      <c r="BH39" s="10" t="s">
        <v>36</v>
      </c>
      <c r="BI39" s="10" t="s">
        <v>36</v>
      </c>
      <c r="BJ39" s="10" t="s">
        <v>36</v>
      </c>
      <c r="BK39" s="10" t="s">
        <v>36</v>
      </c>
      <c r="BL39" s="10" t="s">
        <v>36</v>
      </c>
      <c r="BM39" s="10" t="s">
        <v>36</v>
      </c>
      <c r="BN39" s="10" t="s">
        <v>36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33">
        <v>0</v>
      </c>
      <c r="BZ39" s="29"/>
      <c r="CA39" s="10"/>
      <c r="CB39" s="10"/>
      <c r="CC39" s="10"/>
      <c r="CD39" s="10"/>
      <c r="CE39" s="10"/>
      <c r="CF39" s="10"/>
      <c r="CG39" s="10"/>
      <c r="CH39" s="10"/>
      <c r="CI39" s="10"/>
    </row>
    <row r="40" spans="1:87" x14ac:dyDescent="0.25">
      <c r="A40" s="60">
        <f t="shared" si="0"/>
        <v>32</v>
      </c>
      <c r="B40" s="8" t="s">
        <v>46</v>
      </c>
      <c r="C40" s="9">
        <v>152</v>
      </c>
      <c r="D40" s="18" t="s">
        <v>32</v>
      </c>
      <c r="E40" s="10">
        <f t="shared" si="1"/>
        <v>37</v>
      </c>
      <c r="F40" s="10">
        <f t="shared" si="5"/>
        <v>16</v>
      </c>
      <c r="G40" s="10">
        <f t="shared" si="2"/>
        <v>640</v>
      </c>
      <c r="H40" s="10">
        <f t="shared" si="3"/>
        <v>164</v>
      </c>
      <c r="I40" s="28">
        <f>SUBTOTAL(1,(K$38:CI40))</f>
        <v>4.4375</v>
      </c>
      <c r="J40" s="75">
        <f t="shared" si="4"/>
        <v>804</v>
      </c>
      <c r="K40" s="42" t="s">
        <v>36</v>
      </c>
      <c r="L40" s="10" t="s">
        <v>36</v>
      </c>
      <c r="M40" s="10" t="s">
        <v>36</v>
      </c>
      <c r="N40" s="10" t="s">
        <v>36</v>
      </c>
      <c r="O40" s="10" t="s">
        <v>36</v>
      </c>
      <c r="P40" s="10" t="s">
        <v>36</v>
      </c>
      <c r="Q40" s="10" t="s">
        <v>36</v>
      </c>
      <c r="R40" s="10" t="s">
        <v>36</v>
      </c>
      <c r="S40" s="10" t="s">
        <v>36</v>
      </c>
      <c r="T40" s="10" t="s">
        <v>36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33">
        <v>0</v>
      </c>
      <c r="AC40" s="42">
        <v>11</v>
      </c>
      <c r="AD40" s="10">
        <v>20</v>
      </c>
      <c r="AE40" s="10">
        <v>14</v>
      </c>
      <c r="AF40" s="10">
        <v>19</v>
      </c>
      <c r="AG40" s="10">
        <v>18</v>
      </c>
      <c r="AH40" s="10">
        <v>19</v>
      </c>
      <c r="AI40" s="10">
        <v>20</v>
      </c>
      <c r="AJ40" s="10">
        <v>22</v>
      </c>
      <c r="AK40" s="33">
        <v>21</v>
      </c>
      <c r="AL40" s="42" t="s">
        <v>36</v>
      </c>
      <c r="AM40" s="29" t="s">
        <v>36</v>
      </c>
      <c r="AN40" s="29" t="s">
        <v>36</v>
      </c>
      <c r="AO40" s="29" t="s">
        <v>36</v>
      </c>
      <c r="AP40" s="29" t="s">
        <v>36</v>
      </c>
      <c r="AQ40" s="29" t="s">
        <v>36</v>
      </c>
      <c r="AR40" s="29" t="s">
        <v>36</v>
      </c>
      <c r="AS40" s="29" t="s">
        <v>36</v>
      </c>
      <c r="AT40" s="29" t="s">
        <v>36</v>
      </c>
      <c r="AU40" s="29" t="s">
        <v>36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82">
        <v>0</v>
      </c>
      <c r="BE40" s="42" t="s">
        <v>36</v>
      </c>
      <c r="BF40" s="10" t="s">
        <v>36</v>
      </c>
      <c r="BG40" s="10" t="s">
        <v>36</v>
      </c>
      <c r="BH40" s="10" t="s">
        <v>36</v>
      </c>
      <c r="BI40" s="10" t="s">
        <v>36</v>
      </c>
      <c r="BJ40" s="10" t="s">
        <v>36</v>
      </c>
      <c r="BK40" s="10" t="s">
        <v>36</v>
      </c>
      <c r="BL40" s="10" t="s">
        <v>36</v>
      </c>
      <c r="BM40" s="10" t="s">
        <v>36</v>
      </c>
      <c r="BN40" s="10" t="s">
        <v>36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33">
        <v>0</v>
      </c>
      <c r="BZ40" s="29"/>
      <c r="CA40" s="10"/>
      <c r="CB40" s="10"/>
      <c r="CC40" s="10"/>
      <c r="CD40" s="10"/>
      <c r="CE40" s="10"/>
      <c r="CF40" s="10"/>
      <c r="CG40" s="10"/>
      <c r="CH40" s="10"/>
      <c r="CI40" s="10"/>
    </row>
    <row r="41" spans="1:87" x14ac:dyDescent="0.25">
      <c r="A41" s="60">
        <f t="shared" si="0"/>
        <v>33</v>
      </c>
      <c r="B41" s="8" t="s">
        <v>47</v>
      </c>
      <c r="C41" s="9">
        <v>198</v>
      </c>
      <c r="D41" s="27" t="s">
        <v>48</v>
      </c>
      <c r="E41" s="10">
        <f t="shared" si="1"/>
        <v>37</v>
      </c>
      <c r="F41" s="10">
        <f t="shared" si="5"/>
        <v>16</v>
      </c>
      <c r="G41" s="10">
        <f t="shared" si="2"/>
        <v>640</v>
      </c>
      <c r="H41" s="10">
        <f t="shared" si="3"/>
        <v>174</v>
      </c>
      <c r="I41" s="28">
        <f>SUBTOTAL(1,(K$39:CI41))</f>
        <v>4.3963963963963968</v>
      </c>
      <c r="J41" s="75">
        <f t="shared" si="4"/>
        <v>814</v>
      </c>
      <c r="K41" s="42" t="s">
        <v>36</v>
      </c>
      <c r="L41" s="29" t="s">
        <v>36</v>
      </c>
      <c r="M41" s="29" t="s">
        <v>36</v>
      </c>
      <c r="N41" s="29" t="s">
        <v>36</v>
      </c>
      <c r="O41" s="29" t="s">
        <v>36</v>
      </c>
      <c r="P41" s="29" t="s">
        <v>36</v>
      </c>
      <c r="Q41" s="29" t="s">
        <v>36</v>
      </c>
      <c r="R41" s="29" t="s">
        <v>36</v>
      </c>
      <c r="S41" s="29" t="s">
        <v>36</v>
      </c>
      <c r="T41" s="29" t="s">
        <v>36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33">
        <v>0</v>
      </c>
      <c r="AC41" s="67">
        <v>12</v>
      </c>
      <c r="AD41" s="10">
        <v>12</v>
      </c>
      <c r="AE41" s="10">
        <v>20</v>
      </c>
      <c r="AF41" s="10">
        <v>25</v>
      </c>
      <c r="AG41" s="10">
        <v>22</v>
      </c>
      <c r="AH41" s="10">
        <v>25</v>
      </c>
      <c r="AI41" s="10">
        <v>23</v>
      </c>
      <c r="AJ41" s="10">
        <v>11</v>
      </c>
      <c r="AK41" s="68">
        <v>24</v>
      </c>
      <c r="AL41" s="42" t="s">
        <v>36</v>
      </c>
      <c r="AM41" s="10" t="s">
        <v>36</v>
      </c>
      <c r="AN41" s="10" t="s">
        <v>36</v>
      </c>
      <c r="AO41" s="10" t="s">
        <v>36</v>
      </c>
      <c r="AP41" s="10" t="s">
        <v>36</v>
      </c>
      <c r="AQ41" s="10" t="s">
        <v>36</v>
      </c>
      <c r="AR41" s="10" t="s">
        <v>36</v>
      </c>
      <c r="AS41" s="10" t="s">
        <v>36</v>
      </c>
      <c r="AT41" s="10" t="s">
        <v>36</v>
      </c>
      <c r="AU41" s="10" t="s">
        <v>36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76">
        <v>0</v>
      </c>
      <c r="BE41" s="42" t="s">
        <v>36</v>
      </c>
      <c r="BF41" s="10" t="s">
        <v>36</v>
      </c>
      <c r="BG41" s="10" t="s">
        <v>36</v>
      </c>
      <c r="BH41" s="10" t="s">
        <v>36</v>
      </c>
      <c r="BI41" s="10" t="s">
        <v>36</v>
      </c>
      <c r="BJ41" s="10" t="s">
        <v>36</v>
      </c>
      <c r="BK41" s="10" t="s">
        <v>36</v>
      </c>
      <c r="BL41" s="10" t="s">
        <v>36</v>
      </c>
      <c r="BM41" s="10" t="s">
        <v>36</v>
      </c>
      <c r="BN41" s="10" t="s">
        <v>36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33">
        <v>0</v>
      </c>
      <c r="BZ41" s="29"/>
      <c r="CA41" s="10"/>
      <c r="CB41" s="10"/>
      <c r="CC41" s="10"/>
      <c r="CD41" s="10"/>
      <c r="CE41" s="10"/>
      <c r="CF41" s="10"/>
      <c r="CG41" s="10"/>
      <c r="CH41" s="10"/>
      <c r="CI41" s="10"/>
    </row>
    <row r="42" spans="1:87" x14ac:dyDescent="0.25">
      <c r="A42" s="60">
        <f t="shared" si="0"/>
        <v>34</v>
      </c>
      <c r="B42" s="8" t="s">
        <v>27</v>
      </c>
      <c r="C42" s="9">
        <v>53</v>
      </c>
      <c r="D42" s="18" t="s">
        <v>32</v>
      </c>
      <c r="E42" s="10">
        <f t="shared" si="1"/>
        <v>38</v>
      </c>
      <c r="F42" s="10">
        <f t="shared" si="5"/>
        <v>15</v>
      </c>
      <c r="G42" s="10">
        <f t="shared" si="2"/>
        <v>600</v>
      </c>
      <c r="H42" s="10">
        <f t="shared" si="3"/>
        <v>223</v>
      </c>
      <c r="I42" s="28">
        <f>SUBTOTAL(1,(K$41:CI42))</f>
        <v>5.293333333333333</v>
      </c>
      <c r="J42" s="75">
        <f t="shared" si="4"/>
        <v>823</v>
      </c>
      <c r="K42" s="42">
        <v>12</v>
      </c>
      <c r="L42" s="29">
        <v>15</v>
      </c>
      <c r="M42" s="29">
        <v>15</v>
      </c>
      <c r="N42" s="29">
        <v>13</v>
      </c>
      <c r="O42" s="29">
        <v>14</v>
      </c>
      <c r="P42" s="29">
        <v>12</v>
      </c>
      <c r="Q42" s="29">
        <v>14</v>
      </c>
      <c r="R42" s="29">
        <v>12</v>
      </c>
      <c r="S42" s="29">
        <v>11</v>
      </c>
      <c r="T42" s="29">
        <v>2</v>
      </c>
      <c r="U42" s="10">
        <v>13</v>
      </c>
      <c r="V42" s="10">
        <v>15</v>
      </c>
      <c r="W42" s="10">
        <v>9</v>
      </c>
      <c r="X42" s="10">
        <v>13</v>
      </c>
      <c r="Y42" s="10">
        <v>13</v>
      </c>
      <c r="Z42" s="10">
        <v>13</v>
      </c>
      <c r="AA42" s="10">
        <v>13</v>
      </c>
      <c r="AB42" s="33">
        <v>14</v>
      </c>
      <c r="AC42" s="67" t="s">
        <v>36</v>
      </c>
      <c r="AD42" s="10" t="s">
        <v>36</v>
      </c>
      <c r="AE42" s="10" t="s">
        <v>36</v>
      </c>
      <c r="AF42" s="10" t="s">
        <v>36</v>
      </c>
      <c r="AG42" s="10" t="s">
        <v>36</v>
      </c>
      <c r="AH42" s="10" t="s">
        <v>36</v>
      </c>
      <c r="AI42" s="10" t="s">
        <v>36</v>
      </c>
      <c r="AJ42" s="10" t="s">
        <v>36</v>
      </c>
      <c r="AK42" s="68" t="s">
        <v>36</v>
      </c>
      <c r="AL42" s="42" t="s">
        <v>36</v>
      </c>
      <c r="AM42" s="10" t="s">
        <v>36</v>
      </c>
      <c r="AN42" s="10" t="s">
        <v>36</v>
      </c>
      <c r="AO42" s="10" t="s">
        <v>36</v>
      </c>
      <c r="AP42" s="10" t="s">
        <v>36</v>
      </c>
      <c r="AQ42" s="10" t="s">
        <v>36</v>
      </c>
      <c r="AR42" s="10" t="s">
        <v>36</v>
      </c>
      <c r="AS42" s="10" t="s">
        <v>36</v>
      </c>
      <c r="AT42" s="10" t="s">
        <v>36</v>
      </c>
      <c r="AU42" s="10" t="s">
        <v>36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76">
        <v>0</v>
      </c>
      <c r="BE42" s="42" t="s">
        <v>36</v>
      </c>
      <c r="BF42" s="10" t="s">
        <v>36</v>
      </c>
      <c r="BG42" s="10" t="s">
        <v>36</v>
      </c>
      <c r="BH42" s="10" t="s">
        <v>36</v>
      </c>
      <c r="BI42" s="10" t="s">
        <v>36</v>
      </c>
      <c r="BJ42" s="10" t="s">
        <v>36</v>
      </c>
      <c r="BK42" s="10" t="s">
        <v>36</v>
      </c>
      <c r="BL42" s="10" t="s">
        <v>36</v>
      </c>
      <c r="BM42" s="10" t="s">
        <v>36</v>
      </c>
      <c r="BN42" s="10" t="s">
        <v>36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33">
        <v>0</v>
      </c>
      <c r="BZ42" s="29"/>
      <c r="CA42" s="10"/>
      <c r="CB42" s="10"/>
      <c r="CC42" s="10"/>
      <c r="CD42" s="10"/>
      <c r="CE42" s="10"/>
      <c r="CF42" s="10"/>
      <c r="CG42" s="10"/>
      <c r="CH42" s="10"/>
      <c r="CI42" s="10"/>
    </row>
    <row r="43" spans="1:87" x14ac:dyDescent="0.25">
      <c r="A43" s="60">
        <f t="shared" si="0"/>
        <v>35</v>
      </c>
      <c r="B43" s="8" t="s">
        <v>49</v>
      </c>
      <c r="C43" s="9">
        <v>79</v>
      </c>
      <c r="D43" s="18" t="s">
        <v>32</v>
      </c>
      <c r="E43" s="10">
        <f t="shared" si="1"/>
        <v>37</v>
      </c>
      <c r="F43" s="10">
        <f t="shared" si="5"/>
        <v>16</v>
      </c>
      <c r="G43" s="10">
        <f t="shared" si="2"/>
        <v>640</v>
      </c>
      <c r="H43" s="10">
        <f t="shared" si="3"/>
        <v>184</v>
      </c>
      <c r="I43" s="28">
        <f>SUBTOTAL(1,(K$40:CI43))</f>
        <v>5</v>
      </c>
      <c r="J43" s="75">
        <f t="shared" si="4"/>
        <v>824</v>
      </c>
      <c r="K43" s="42" t="s">
        <v>36</v>
      </c>
      <c r="L43" s="29" t="s">
        <v>36</v>
      </c>
      <c r="M43" s="29" t="s">
        <v>36</v>
      </c>
      <c r="N43" s="29" t="s">
        <v>36</v>
      </c>
      <c r="O43" s="29" t="s">
        <v>36</v>
      </c>
      <c r="P43" s="29" t="s">
        <v>36</v>
      </c>
      <c r="Q43" s="29" t="s">
        <v>36</v>
      </c>
      <c r="R43" s="29" t="s">
        <v>36</v>
      </c>
      <c r="S43" s="29" t="s">
        <v>36</v>
      </c>
      <c r="T43" s="29" t="s">
        <v>36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33">
        <v>0</v>
      </c>
      <c r="AC43" s="67">
        <v>13</v>
      </c>
      <c r="AD43" s="10">
        <v>22</v>
      </c>
      <c r="AE43" s="10">
        <v>23</v>
      </c>
      <c r="AF43" s="10">
        <v>23</v>
      </c>
      <c r="AG43" s="10">
        <v>25</v>
      </c>
      <c r="AH43" s="10">
        <v>18</v>
      </c>
      <c r="AI43" s="10">
        <v>18</v>
      </c>
      <c r="AJ43" s="10">
        <v>19</v>
      </c>
      <c r="AK43" s="68">
        <v>23</v>
      </c>
      <c r="AL43" s="42" t="s">
        <v>36</v>
      </c>
      <c r="AM43" s="10" t="s">
        <v>36</v>
      </c>
      <c r="AN43" s="10" t="s">
        <v>36</v>
      </c>
      <c r="AO43" s="10" t="s">
        <v>36</v>
      </c>
      <c r="AP43" s="10" t="s">
        <v>36</v>
      </c>
      <c r="AQ43" s="10" t="s">
        <v>36</v>
      </c>
      <c r="AR43" s="10" t="s">
        <v>36</v>
      </c>
      <c r="AS43" s="10" t="s">
        <v>36</v>
      </c>
      <c r="AT43" s="10" t="s">
        <v>36</v>
      </c>
      <c r="AU43" s="10" t="s">
        <v>36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76">
        <v>0</v>
      </c>
      <c r="BE43" s="42" t="s">
        <v>36</v>
      </c>
      <c r="BF43" s="10" t="s">
        <v>36</v>
      </c>
      <c r="BG43" s="10" t="s">
        <v>36</v>
      </c>
      <c r="BH43" s="10" t="s">
        <v>36</v>
      </c>
      <c r="BI43" s="10" t="s">
        <v>36</v>
      </c>
      <c r="BJ43" s="10" t="s">
        <v>36</v>
      </c>
      <c r="BK43" s="10" t="s">
        <v>36</v>
      </c>
      <c r="BL43" s="10" t="s">
        <v>36</v>
      </c>
      <c r="BM43" s="10" t="s">
        <v>36</v>
      </c>
      <c r="BN43" s="10" t="s">
        <v>36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33">
        <v>0</v>
      </c>
      <c r="BZ43" s="29"/>
      <c r="CA43" s="10"/>
      <c r="CB43" s="10"/>
      <c r="CC43" s="10"/>
      <c r="CD43" s="10"/>
      <c r="CE43" s="10"/>
      <c r="CF43" s="10"/>
      <c r="CG43" s="10"/>
      <c r="CH43" s="10"/>
      <c r="CI43" s="10"/>
    </row>
    <row r="44" spans="1:87" x14ac:dyDescent="0.25">
      <c r="A44" s="60">
        <f t="shared" si="0"/>
        <v>36</v>
      </c>
      <c r="B44" s="8" t="s">
        <v>50</v>
      </c>
      <c r="C44" s="9">
        <v>18</v>
      </c>
      <c r="D44" s="18" t="s">
        <v>32</v>
      </c>
      <c r="E44" s="10">
        <f t="shared" si="1"/>
        <v>37</v>
      </c>
      <c r="F44" s="10">
        <f t="shared" si="5"/>
        <v>16</v>
      </c>
      <c r="G44" s="10">
        <f t="shared" si="2"/>
        <v>640</v>
      </c>
      <c r="H44" s="10">
        <f t="shared" si="3"/>
        <v>191</v>
      </c>
      <c r="I44" s="28">
        <f>SUBTOTAL(1,(K$42:CI44))</f>
        <v>5.3392857142857144</v>
      </c>
      <c r="J44" s="75">
        <f t="shared" si="4"/>
        <v>831</v>
      </c>
      <c r="K44" s="42" t="s">
        <v>36</v>
      </c>
      <c r="L44" s="29" t="s">
        <v>36</v>
      </c>
      <c r="M44" s="29" t="s">
        <v>36</v>
      </c>
      <c r="N44" s="29" t="s">
        <v>36</v>
      </c>
      <c r="O44" s="29" t="s">
        <v>36</v>
      </c>
      <c r="P44" s="29" t="s">
        <v>36</v>
      </c>
      <c r="Q44" s="29" t="s">
        <v>36</v>
      </c>
      <c r="R44" s="29" t="s">
        <v>36</v>
      </c>
      <c r="S44" s="29" t="s">
        <v>36</v>
      </c>
      <c r="T44" s="29" t="s">
        <v>36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33">
        <v>0</v>
      </c>
      <c r="AC44" s="67">
        <v>11</v>
      </c>
      <c r="AD44" s="10">
        <v>19</v>
      </c>
      <c r="AE44" s="10">
        <v>22</v>
      </c>
      <c r="AF44" s="10">
        <v>22</v>
      </c>
      <c r="AG44" s="10">
        <v>23</v>
      </c>
      <c r="AH44" s="10">
        <v>24</v>
      </c>
      <c r="AI44" s="10">
        <v>24</v>
      </c>
      <c r="AJ44" s="10">
        <v>24</v>
      </c>
      <c r="AK44" s="68">
        <v>22</v>
      </c>
      <c r="AL44" s="42" t="s">
        <v>36</v>
      </c>
      <c r="AM44" s="10" t="s">
        <v>36</v>
      </c>
      <c r="AN44" s="10" t="s">
        <v>36</v>
      </c>
      <c r="AO44" s="10" t="s">
        <v>36</v>
      </c>
      <c r="AP44" s="10" t="s">
        <v>36</v>
      </c>
      <c r="AQ44" s="10" t="s">
        <v>36</v>
      </c>
      <c r="AR44" s="10" t="s">
        <v>36</v>
      </c>
      <c r="AS44" s="10" t="s">
        <v>36</v>
      </c>
      <c r="AT44" s="10" t="s">
        <v>36</v>
      </c>
      <c r="AU44" s="10" t="s">
        <v>36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76">
        <v>0</v>
      </c>
      <c r="BE44" s="42" t="s">
        <v>36</v>
      </c>
      <c r="BF44" s="10" t="s">
        <v>36</v>
      </c>
      <c r="BG44" s="10" t="s">
        <v>36</v>
      </c>
      <c r="BH44" s="10" t="s">
        <v>36</v>
      </c>
      <c r="BI44" s="10" t="s">
        <v>36</v>
      </c>
      <c r="BJ44" s="10" t="s">
        <v>36</v>
      </c>
      <c r="BK44" s="10" t="s">
        <v>36</v>
      </c>
      <c r="BL44" s="10" t="s">
        <v>36</v>
      </c>
      <c r="BM44" s="10" t="s">
        <v>36</v>
      </c>
      <c r="BN44" s="10" t="s">
        <v>36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33">
        <v>0</v>
      </c>
      <c r="BZ44" s="29"/>
      <c r="CA44" s="10"/>
      <c r="CB44" s="10"/>
      <c r="CC44" s="10"/>
      <c r="CD44" s="10"/>
      <c r="CE44" s="10"/>
      <c r="CF44" s="10"/>
      <c r="CG44" s="10"/>
      <c r="CH44" s="10"/>
      <c r="CI44" s="10"/>
    </row>
    <row r="45" spans="1:87" x14ac:dyDescent="0.25">
      <c r="A45" s="60">
        <f t="shared" si="0"/>
        <v>37</v>
      </c>
      <c r="B45" s="8" t="s">
        <v>89</v>
      </c>
      <c r="C45" s="9">
        <v>95</v>
      </c>
      <c r="D45" s="21" t="s">
        <v>84</v>
      </c>
      <c r="E45" s="10">
        <f t="shared" si="1"/>
        <v>38</v>
      </c>
      <c r="F45" s="10">
        <f t="shared" si="5"/>
        <v>15</v>
      </c>
      <c r="G45" s="10">
        <f t="shared" si="2"/>
        <v>600</v>
      </c>
      <c r="H45" s="10">
        <f t="shared" si="3"/>
        <v>241</v>
      </c>
      <c r="I45" s="28">
        <f>SUBTOTAL(1,(K$44:CI45))</f>
        <v>5.76</v>
      </c>
      <c r="J45" s="75">
        <f t="shared" si="4"/>
        <v>841</v>
      </c>
      <c r="K45" s="42" t="s">
        <v>36</v>
      </c>
      <c r="L45" s="29" t="s">
        <v>36</v>
      </c>
      <c r="M45" s="29" t="s">
        <v>36</v>
      </c>
      <c r="N45" s="29" t="s">
        <v>36</v>
      </c>
      <c r="O45" s="29" t="s">
        <v>36</v>
      </c>
      <c r="P45" s="29" t="s">
        <v>36</v>
      </c>
      <c r="Q45" s="29" t="s">
        <v>36</v>
      </c>
      <c r="R45" s="29" t="s">
        <v>36</v>
      </c>
      <c r="S45" s="29" t="s">
        <v>36</v>
      </c>
      <c r="T45" s="29" t="s">
        <v>36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33">
        <v>0</v>
      </c>
      <c r="AC45" s="67" t="s">
        <v>36</v>
      </c>
      <c r="AD45" s="10" t="s">
        <v>36</v>
      </c>
      <c r="AE45" s="10" t="s">
        <v>36</v>
      </c>
      <c r="AF45" s="10" t="s">
        <v>36</v>
      </c>
      <c r="AG45" s="10" t="s">
        <v>36</v>
      </c>
      <c r="AH45" s="10" t="s">
        <v>36</v>
      </c>
      <c r="AI45" s="10" t="s">
        <v>36</v>
      </c>
      <c r="AJ45" s="10" t="s">
        <v>36</v>
      </c>
      <c r="AK45" s="68" t="s">
        <v>36</v>
      </c>
      <c r="AL45" s="42">
        <v>12</v>
      </c>
      <c r="AM45" s="29">
        <v>11</v>
      </c>
      <c r="AN45" s="29">
        <v>12</v>
      </c>
      <c r="AO45" s="29">
        <v>12</v>
      </c>
      <c r="AP45" s="29">
        <v>12</v>
      </c>
      <c r="AQ45" s="29">
        <v>13</v>
      </c>
      <c r="AR45" s="29">
        <v>13</v>
      </c>
      <c r="AS45" s="29">
        <v>13</v>
      </c>
      <c r="AT45" s="29">
        <v>13</v>
      </c>
      <c r="AU45" s="29">
        <v>13</v>
      </c>
      <c r="AV45" s="10">
        <v>13</v>
      </c>
      <c r="AW45" s="10">
        <v>13</v>
      </c>
      <c r="AX45" s="10">
        <v>13</v>
      </c>
      <c r="AY45" s="10">
        <v>13</v>
      </c>
      <c r="AZ45" s="10">
        <v>13</v>
      </c>
      <c r="BA45" s="10">
        <v>13</v>
      </c>
      <c r="BB45" s="10">
        <v>13</v>
      </c>
      <c r="BC45" s="10">
        <v>13</v>
      </c>
      <c r="BD45" s="76">
        <v>13</v>
      </c>
      <c r="BE45" s="42" t="s">
        <v>36</v>
      </c>
      <c r="BF45" s="10" t="s">
        <v>36</v>
      </c>
      <c r="BG45" s="10" t="s">
        <v>36</v>
      </c>
      <c r="BH45" s="10" t="s">
        <v>36</v>
      </c>
      <c r="BI45" s="10" t="s">
        <v>36</v>
      </c>
      <c r="BJ45" s="10" t="s">
        <v>36</v>
      </c>
      <c r="BK45" s="10" t="s">
        <v>36</v>
      </c>
      <c r="BL45" s="10" t="s">
        <v>36</v>
      </c>
      <c r="BM45" s="10" t="s">
        <v>36</v>
      </c>
      <c r="BN45" s="10" t="s">
        <v>36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33">
        <v>0</v>
      </c>
      <c r="BZ45" s="29"/>
      <c r="CA45" s="10"/>
      <c r="CB45" s="10"/>
      <c r="CC45" s="10"/>
      <c r="CD45" s="10"/>
      <c r="CE45" s="10"/>
      <c r="CF45" s="10"/>
      <c r="CG45" s="10"/>
      <c r="CH45" s="10"/>
      <c r="CI45" s="10"/>
    </row>
    <row r="46" spans="1:87" x14ac:dyDescent="0.25">
      <c r="A46" s="60">
        <f t="shared" si="0"/>
        <v>38</v>
      </c>
      <c r="B46" s="8" t="s">
        <v>54</v>
      </c>
      <c r="C46" s="9">
        <v>55</v>
      </c>
      <c r="D46" s="27" t="s">
        <v>48</v>
      </c>
      <c r="E46" s="10">
        <f t="shared" si="1"/>
        <v>37</v>
      </c>
      <c r="F46" s="10">
        <f t="shared" si="5"/>
        <v>16</v>
      </c>
      <c r="G46" s="10">
        <f t="shared" si="2"/>
        <v>640</v>
      </c>
      <c r="H46" s="10">
        <f t="shared" si="3"/>
        <v>203</v>
      </c>
      <c r="I46" s="28">
        <f>SUBTOTAL(1,(K$43:CI46))</f>
        <v>5.4966442953020138</v>
      </c>
      <c r="J46" s="75">
        <f t="shared" si="4"/>
        <v>843</v>
      </c>
      <c r="K46" s="42" t="s">
        <v>36</v>
      </c>
      <c r="L46" s="29" t="s">
        <v>36</v>
      </c>
      <c r="M46" s="29" t="s">
        <v>36</v>
      </c>
      <c r="N46" s="29" t="s">
        <v>36</v>
      </c>
      <c r="O46" s="29" t="s">
        <v>36</v>
      </c>
      <c r="P46" s="29" t="s">
        <v>36</v>
      </c>
      <c r="Q46" s="29" t="s">
        <v>36</v>
      </c>
      <c r="R46" s="29" t="s">
        <v>36</v>
      </c>
      <c r="S46" s="29" t="s">
        <v>36</v>
      </c>
      <c r="T46" s="29" t="s">
        <v>36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33">
        <v>0</v>
      </c>
      <c r="AC46" s="67">
        <v>12</v>
      </c>
      <c r="AD46" s="10">
        <v>24</v>
      </c>
      <c r="AE46" s="10">
        <v>21</v>
      </c>
      <c r="AF46" s="10">
        <v>24</v>
      </c>
      <c r="AG46" s="10">
        <v>24</v>
      </c>
      <c r="AH46" s="10">
        <v>23</v>
      </c>
      <c r="AI46" s="10">
        <v>25</v>
      </c>
      <c r="AJ46" s="10">
        <v>25</v>
      </c>
      <c r="AK46" s="68">
        <v>25</v>
      </c>
      <c r="AL46" s="42" t="s">
        <v>36</v>
      </c>
      <c r="AM46" s="29" t="s">
        <v>36</v>
      </c>
      <c r="AN46" s="29" t="s">
        <v>36</v>
      </c>
      <c r="AO46" s="29" t="s">
        <v>36</v>
      </c>
      <c r="AP46" s="29" t="s">
        <v>36</v>
      </c>
      <c r="AQ46" s="29" t="s">
        <v>36</v>
      </c>
      <c r="AR46" s="29" t="s">
        <v>36</v>
      </c>
      <c r="AS46" s="29" t="s">
        <v>36</v>
      </c>
      <c r="AT46" s="29" t="s">
        <v>36</v>
      </c>
      <c r="AU46" s="29" t="s">
        <v>36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76">
        <v>0</v>
      </c>
      <c r="BE46" s="42" t="s">
        <v>36</v>
      </c>
      <c r="BF46" s="10" t="s">
        <v>36</v>
      </c>
      <c r="BG46" s="10" t="s">
        <v>36</v>
      </c>
      <c r="BH46" s="10" t="s">
        <v>36</v>
      </c>
      <c r="BI46" s="10" t="s">
        <v>36</v>
      </c>
      <c r="BJ46" s="10" t="s">
        <v>36</v>
      </c>
      <c r="BK46" s="10" t="s">
        <v>36</v>
      </c>
      <c r="BL46" s="10" t="s">
        <v>36</v>
      </c>
      <c r="BM46" s="10" t="s">
        <v>36</v>
      </c>
      <c r="BN46" s="10" t="s">
        <v>36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33">
        <v>0</v>
      </c>
      <c r="BZ46" s="29"/>
      <c r="CA46" s="10"/>
      <c r="CB46" s="10"/>
      <c r="CC46" s="10"/>
      <c r="CD46" s="10"/>
      <c r="CE46" s="10"/>
      <c r="CF46" s="10"/>
      <c r="CG46" s="10"/>
      <c r="CH46" s="10"/>
      <c r="CI46" s="10"/>
    </row>
    <row r="47" spans="1:87" x14ac:dyDescent="0.25">
      <c r="A47" s="60">
        <f t="shared" si="0"/>
        <v>39</v>
      </c>
      <c r="B47" s="8" t="s">
        <v>34</v>
      </c>
      <c r="C47" s="9">
        <v>47</v>
      </c>
      <c r="D47" s="12" t="s">
        <v>14</v>
      </c>
      <c r="E47" s="10">
        <f t="shared" si="1"/>
        <v>20</v>
      </c>
      <c r="F47" s="10">
        <f t="shared" si="5"/>
        <v>33</v>
      </c>
      <c r="G47" s="10">
        <f t="shared" si="2"/>
        <v>1320</v>
      </c>
      <c r="H47" s="10">
        <f t="shared" si="3"/>
        <v>0</v>
      </c>
      <c r="I47" s="28">
        <f>SUBTOTAL(1,(K$45:CI47))</f>
        <v>4.6736842105263161</v>
      </c>
      <c r="J47" s="75">
        <f t="shared" si="4"/>
        <v>1320</v>
      </c>
      <c r="K47" s="43" t="s">
        <v>35</v>
      </c>
      <c r="L47" s="30" t="s">
        <v>35</v>
      </c>
      <c r="M47" s="30" t="s">
        <v>35</v>
      </c>
      <c r="N47" s="30" t="s">
        <v>35</v>
      </c>
      <c r="O47" s="30" t="s">
        <v>35</v>
      </c>
      <c r="P47" s="30" t="s">
        <v>35</v>
      </c>
      <c r="Q47" s="30" t="s">
        <v>35</v>
      </c>
      <c r="R47" s="30" t="s">
        <v>35</v>
      </c>
      <c r="S47" s="30" t="s">
        <v>35</v>
      </c>
      <c r="T47" s="30" t="s">
        <v>35</v>
      </c>
      <c r="U47" s="23" t="s">
        <v>35</v>
      </c>
      <c r="V47" s="23" t="s">
        <v>35</v>
      </c>
      <c r="W47" s="23" t="s">
        <v>35</v>
      </c>
      <c r="X47" s="23" t="s">
        <v>35</v>
      </c>
      <c r="Y47" s="23" t="s">
        <v>35</v>
      </c>
      <c r="Z47" s="23" t="s">
        <v>35</v>
      </c>
      <c r="AA47" s="23" t="s">
        <v>35</v>
      </c>
      <c r="AB47" s="44" t="s">
        <v>35</v>
      </c>
      <c r="AC47" s="67" t="s">
        <v>36</v>
      </c>
      <c r="AD47" s="10" t="s">
        <v>36</v>
      </c>
      <c r="AE47" s="10" t="s">
        <v>36</v>
      </c>
      <c r="AF47" s="10" t="s">
        <v>36</v>
      </c>
      <c r="AG47" s="10" t="s">
        <v>36</v>
      </c>
      <c r="AH47" s="10" t="s">
        <v>36</v>
      </c>
      <c r="AI47" s="10" t="s">
        <v>36</v>
      </c>
      <c r="AJ47" s="10" t="s">
        <v>36</v>
      </c>
      <c r="AK47" s="68" t="s">
        <v>36</v>
      </c>
      <c r="AL47" s="42" t="s">
        <v>36</v>
      </c>
      <c r="AM47" s="29" t="s">
        <v>36</v>
      </c>
      <c r="AN47" s="29" t="s">
        <v>36</v>
      </c>
      <c r="AO47" s="29" t="s">
        <v>36</v>
      </c>
      <c r="AP47" s="29" t="s">
        <v>36</v>
      </c>
      <c r="AQ47" s="29" t="s">
        <v>36</v>
      </c>
      <c r="AR47" s="29" t="s">
        <v>36</v>
      </c>
      <c r="AS47" s="29" t="s">
        <v>36</v>
      </c>
      <c r="AT47" s="29" t="s">
        <v>36</v>
      </c>
      <c r="AU47" s="29" t="s">
        <v>36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76">
        <v>0</v>
      </c>
      <c r="BE47" s="42" t="s">
        <v>36</v>
      </c>
      <c r="BF47" s="10" t="s">
        <v>36</v>
      </c>
      <c r="BG47" s="10" t="s">
        <v>36</v>
      </c>
      <c r="BH47" s="10" t="s">
        <v>36</v>
      </c>
      <c r="BI47" s="10" t="s">
        <v>36</v>
      </c>
      <c r="BJ47" s="10" t="s">
        <v>36</v>
      </c>
      <c r="BK47" s="10" t="s">
        <v>36</v>
      </c>
      <c r="BL47" s="10" t="s">
        <v>36</v>
      </c>
      <c r="BM47" s="10" t="s">
        <v>36</v>
      </c>
      <c r="BN47" s="10" t="s">
        <v>36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33">
        <v>0</v>
      </c>
      <c r="BZ47" s="29"/>
      <c r="CA47" s="10"/>
      <c r="CB47" s="10"/>
      <c r="CC47" s="10"/>
      <c r="CD47" s="10"/>
      <c r="CE47" s="10"/>
      <c r="CF47" s="10"/>
      <c r="CG47" s="10"/>
      <c r="CH47" s="10"/>
      <c r="CI47" s="10"/>
    </row>
    <row r="48" spans="1:87" x14ac:dyDescent="0.25">
      <c r="A48" s="9"/>
      <c r="B48" s="8"/>
      <c r="C48" s="9"/>
      <c r="D48" s="10"/>
      <c r="E48" s="10"/>
      <c r="F48" s="10"/>
      <c r="G48" s="10"/>
      <c r="H48" s="10"/>
      <c r="I48" s="28"/>
      <c r="J48" s="76"/>
      <c r="K48" s="42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3"/>
      <c r="AC48" s="42"/>
      <c r="AD48" s="10"/>
      <c r="AE48" s="10"/>
      <c r="AF48" s="10"/>
      <c r="AG48" s="10"/>
      <c r="AH48" s="10"/>
      <c r="AI48" s="10"/>
      <c r="AJ48" s="10"/>
      <c r="AK48" s="33"/>
      <c r="AL48" s="42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76"/>
      <c r="BE48" s="42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33"/>
      <c r="BZ48" s="29"/>
      <c r="CA48" s="10"/>
      <c r="CB48" s="10"/>
      <c r="CC48" s="10"/>
      <c r="CD48" s="10"/>
      <c r="CE48" s="10"/>
      <c r="CF48" s="10"/>
      <c r="CG48" s="10"/>
      <c r="CH48" s="10"/>
      <c r="CI48" s="10"/>
    </row>
    <row r="49" spans="1:87" x14ac:dyDescent="0.25">
      <c r="A49" s="9"/>
      <c r="B49" s="8"/>
      <c r="C49" s="9"/>
      <c r="D49" s="10"/>
      <c r="E49" s="10"/>
      <c r="F49" s="10"/>
      <c r="G49" s="10"/>
      <c r="H49" s="10"/>
      <c r="I49" s="28"/>
      <c r="J49" s="76"/>
      <c r="K49" s="42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3"/>
      <c r="AC49" s="42"/>
      <c r="AD49" s="10"/>
      <c r="AE49" s="10"/>
      <c r="AF49" s="10"/>
      <c r="AG49" s="10"/>
      <c r="AH49" s="10"/>
      <c r="AI49" s="10"/>
      <c r="AJ49" s="10"/>
      <c r="AK49" s="33"/>
      <c r="AL49" s="42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76"/>
      <c r="BE49" s="42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33"/>
      <c r="BZ49" s="29"/>
      <c r="CA49" s="10"/>
      <c r="CB49" s="10"/>
      <c r="CC49" s="10"/>
      <c r="CD49" s="10"/>
      <c r="CE49" s="10"/>
      <c r="CF49" s="10"/>
      <c r="CG49" s="10"/>
      <c r="CH49" s="10"/>
      <c r="CI49" s="10"/>
    </row>
    <row r="50" spans="1:87" ht="15.75" thickBot="1" x14ac:dyDescent="0.3">
      <c r="A50" s="48"/>
      <c r="B50" s="34"/>
      <c r="C50" s="35"/>
      <c r="D50" s="36"/>
      <c r="E50" s="36"/>
      <c r="F50" s="36"/>
      <c r="G50" s="36"/>
      <c r="H50" s="36"/>
      <c r="I50" s="37"/>
      <c r="J50" s="77"/>
      <c r="K50" s="4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8"/>
      <c r="AC50" s="45"/>
      <c r="AD50" s="36"/>
      <c r="AE50" s="36"/>
      <c r="AF50" s="36"/>
      <c r="AG50" s="36"/>
      <c r="AH50" s="36"/>
      <c r="AI50" s="36"/>
      <c r="AJ50" s="36"/>
      <c r="AK50" s="38"/>
      <c r="AL50" s="45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77"/>
      <c r="BE50" s="45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8"/>
      <c r="BZ50" s="29"/>
      <c r="CA50" s="10"/>
      <c r="CB50" s="10"/>
      <c r="CC50" s="10"/>
      <c r="CD50" s="10"/>
      <c r="CE50" s="10"/>
      <c r="CF50" s="10"/>
      <c r="CG50" s="10"/>
      <c r="CH50" s="10"/>
      <c r="CI50" s="10"/>
    </row>
  </sheetData>
  <sortState ref="B9:BY47">
    <sortCondition ref="J9:J47"/>
  </sortState>
  <mergeCells count="13">
    <mergeCell ref="B4:D4"/>
    <mergeCell ref="B3:D3"/>
    <mergeCell ref="B2:D2"/>
    <mergeCell ref="G4:H4"/>
    <mergeCell ref="A1:F1"/>
    <mergeCell ref="AL6:BD7"/>
    <mergeCell ref="BE6:BY7"/>
    <mergeCell ref="BZ6:CI7"/>
    <mergeCell ref="B5:D5"/>
    <mergeCell ref="B6:D6"/>
    <mergeCell ref="K6:AB7"/>
    <mergeCell ref="AC6:AK7"/>
    <mergeCell ref="G5:I5"/>
  </mergeCells>
  <conditionalFormatting sqref="K9:CI50">
    <cfRule type="cellIs" dxfId="52" priority="12" operator="equal">
      <formula>"ARO"</formula>
    </cfRule>
    <cfRule type="cellIs" dxfId="51" priority="13" operator="equal">
      <formula>0</formula>
    </cfRule>
    <cfRule type="cellIs" dxfId="50" priority="15" operator="equal">
      <formula>"DNS"</formula>
    </cfRule>
  </conditionalFormatting>
  <conditionalFormatting sqref="D19:D50">
    <cfRule type="cellIs" dxfId="49" priority="2" operator="equal">
      <formula>"Windrush RYC"</formula>
    </cfRule>
    <cfRule type="cellIs" dxfId="48" priority="3" operator="equal">
      <formula>"Lincoln RSC"</formula>
    </cfRule>
    <cfRule type="cellIs" dxfId="47" priority="4" operator="equal">
      <formula>"Watermead MBC"</formula>
    </cfRule>
    <cfRule type="cellIs" dxfId="46" priority="5" operator="equal">
      <formula>"Bournville RS&amp;MBC"</formula>
    </cfRule>
    <cfRule type="cellIs" dxfId="45" priority="6" operator="equal">
      <formula>"Leicestershire RYC"</formula>
    </cfRule>
    <cfRule type="cellIs" dxfId="44" priority="7" operator="equal">
      <formula>"Manor Park RSC"</formula>
    </cfRule>
    <cfRule type="cellIs" dxfId="43" priority="8" operator="equal">
      <formula>"M. Bosworth RYC"</formula>
    </cfRule>
    <cfRule type="cellIs" dxfId="42" priority="9" operator="equal">
      <formula>"Two Islands RYC"</formula>
    </cfRule>
  </conditionalFormatting>
  <conditionalFormatting sqref="D9:D50">
    <cfRule type="cellIs" dxfId="41" priority="1" operator="equal">
      <formula>"Birmingham MBC"</formula>
    </cfRule>
  </conditionalFormatting>
  <pageMargins left="0.35433070866141736" right="0.35433070866141736" top="0.70866141732283472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5F70-F10C-476A-AC10-F4C3BDD4EC90}">
  <sheetPr>
    <tabColor rgb="FF0070C0"/>
    <pageSetUpPr fitToPage="1"/>
  </sheetPr>
  <dimension ref="A1:S73"/>
  <sheetViews>
    <sheetView topLeftCell="A46" workbookViewId="0">
      <selection activeCell="T11" sqref="T11"/>
    </sheetView>
  </sheetViews>
  <sheetFormatPr defaultRowHeight="15" x14ac:dyDescent="0.25"/>
  <cols>
    <col min="1" max="1" width="4.42578125" style="107" customWidth="1"/>
    <col min="2" max="2" width="18" style="107" customWidth="1"/>
    <col min="3" max="3" width="2.28515625" style="107" customWidth="1"/>
    <col min="4" max="4" width="14.140625" style="107" customWidth="1"/>
    <col min="5" max="5" width="5.7109375" style="107" customWidth="1"/>
    <col min="6" max="6" width="2.28515625" style="107" customWidth="1"/>
    <col min="7" max="7" width="14.140625" style="107" customWidth="1"/>
    <col min="8" max="8" width="5.5703125" style="107" customWidth="1"/>
    <col min="9" max="9" width="2.28515625" style="107" customWidth="1"/>
    <col min="10" max="10" width="14.140625" style="107" customWidth="1"/>
    <col min="11" max="11" width="5.5703125" style="107" customWidth="1"/>
    <col min="12" max="12" width="2.28515625" style="107" customWidth="1"/>
    <col min="13" max="13" width="14.140625" style="107" customWidth="1"/>
    <col min="14" max="14" width="5.5703125" style="107" customWidth="1"/>
    <col min="15" max="15" width="2.28515625" style="107" customWidth="1"/>
    <col min="16" max="16" width="14.140625" style="107" customWidth="1"/>
    <col min="17" max="17" width="5.5703125" style="107" customWidth="1"/>
    <col min="18" max="16384" width="9.140625" style="107"/>
  </cols>
  <sheetData>
    <row r="1" spans="1:19" x14ac:dyDescent="0.25">
      <c r="A1" s="104" t="s">
        <v>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9" x14ac:dyDescent="0.25">
      <c r="A2" s="114"/>
      <c r="B2" s="115"/>
      <c r="D2" s="116" t="s">
        <v>95</v>
      </c>
      <c r="E2" s="117"/>
      <c r="G2" s="116" t="s">
        <v>32</v>
      </c>
      <c r="H2" s="117"/>
      <c r="J2" s="116" t="s">
        <v>96</v>
      </c>
      <c r="K2" s="117"/>
      <c r="M2" s="116" t="s">
        <v>31</v>
      </c>
      <c r="N2" s="117"/>
      <c r="P2" s="116" t="s">
        <v>97</v>
      </c>
      <c r="Q2" s="117"/>
      <c r="S2" s="107" t="s">
        <v>116</v>
      </c>
    </row>
    <row r="3" spans="1:19" x14ac:dyDescent="0.25">
      <c r="A3" s="118" t="s">
        <v>98</v>
      </c>
      <c r="B3" s="119" t="s">
        <v>99</v>
      </c>
      <c r="D3" s="120" t="s">
        <v>1</v>
      </c>
      <c r="E3" s="120" t="s">
        <v>2</v>
      </c>
      <c r="G3" s="120" t="s">
        <v>1</v>
      </c>
      <c r="H3" s="120" t="s">
        <v>2</v>
      </c>
      <c r="J3" s="120" t="s">
        <v>1</v>
      </c>
      <c r="K3" s="120" t="s">
        <v>2</v>
      </c>
      <c r="M3" s="120" t="s">
        <v>1</v>
      </c>
      <c r="N3" s="120" t="s">
        <v>2</v>
      </c>
      <c r="P3" s="120" t="s">
        <v>1</v>
      </c>
      <c r="Q3" s="120" t="s">
        <v>2</v>
      </c>
    </row>
    <row r="4" spans="1:19" x14ac:dyDescent="0.25">
      <c r="A4" s="121" t="s">
        <v>100</v>
      </c>
      <c r="B4" s="105" t="s">
        <v>30</v>
      </c>
      <c r="D4" s="119" t="s">
        <v>7</v>
      </c>
      <c r="E4" s="119">
        <v>26</v>
      </c>
      <c r="G4" s="119" t="s">
        <v>7</v>
      </c>
      <c r="H4" s="119">
        <v>13</v>
      </c>
      <c r="J4" s="119"/>
      <c r="K4" s="119">
        <v>202</v>
      </c>
      <c r="M4" s="119" t="s">
        <v>7</v>
      </c>
      <c r="N4" s="119">
        <v>35</v>
      </c>
      <c r="P4" s="119"/>
      <c r="Q4" s="119"/>
    </row>
    <row r="5" spans="1:19" x14ac:dyDescent="0.25">
      <c r="A5" s="122"/>
      <c r="B5" s="123"/>
      <c r="D5" s="119" t="s">
        <v>19</v>
      </c>
      <c r="E5" s="119">
        <v>95</v>
      </c>
      <c r="G5" s="119" t="s">
        <v>21</v>
      </c>
      <c r="H5" s="119">
        <v>28</v>
      </c>
      <c r="J5" s="119"/>
      <c r="K5" s="119">
        <v>202</v>
      </c>
      <c r="M5" s="119" t="s">
        <v>22</v>
      </c>
      <c r="N5" s="119">
        <v>98</v>
      </c>
      <c r="P5" s="119"/>
      <c r="Q5" s="119"/>
    </row>
    <row r="6" spans="1:19" x14ac:dyDescent="0.25">
      <c r="A6" s="122"/>
      <c r="B6" s="123" t="s">
        <v>101</v>
      </c>
      <c r="D6" s="119" t="s">
        <v>21</v>
      </c>
      <c r="E6" s="119">
        <v>99</v>
      </c>
      <c r="G6" s="119" t="s">
        <v>22</v>
      </c>
      <c r="H6" s="119">
        <v>54</v>
      </c>
      <c r="J6" s="119"/>
      <c r="K6" s="119">
        <v>202</v>
      </c>
      <c r="M6" s="119" t="s">
        <v>21</v>
      </c>
      <c r="N6" s="119">
        <v>115</v>
      </c>
      <c r="P6" s="119"/>
      <c r="Q6" s="119"/>
    </row>
    <row r="7" spans="1:19" x14ac:dyDescent="0.25">
      <c r="A7" s="122"/>
      <c r="B7" s="124">
        <f>SUM(E8:Q8)</f>
        <v>1713</v>
      </c>
      <c r="D7" s="119" t="s">
        <v>22</v>
      </c>
      <c r="E7" s="119">
        <v>102</v>
      </c>
      <c r="G7" s="119" t="s">
        <v>38</v>
      </c>
      <c r="H7" s="119">
        <v>70</v>
      </c>
      <c r="J7" s="119"/>
      <c r="K7" s="119">
        <v>202</v>
      </c>
      <c r="M7" s="119" t="s">
        <v>26</v>
      </c>
      <c r="N7" s="119">
        <v>170</v>
      </c>
      <c r="P7" s="119"/>
      <c r="Q7" s="119"/>
    </row>
    <row r="8" spans="1:19" x14ac:dyDescent="0.25">
      <c r="A8" s="125"/>
      <c r="B8" s="126"/>
      <c r="D8" s="119" t="s">
        <v>102</v>
      </c>
      <c r="E8" s="127">
        <f>SUM(E4:E7)</f>
        <v>322</v>
      </c>
      <c r="G8" s="119" t="s">
        <v>102</v>
      </c>
      <c r="H8" s="127">
        <f>SUM(H4:H7)</f>
        <v>165</v>
      </c>
      <c r="J8" s="119" t="s">
        <v>102</v>
      </c>
      <c r="K8" s="127">
        <f>SUM(K4:K7)</f>
        <v>808</v>
      </c>
      <c r="M8" s="119" t="s">
        <v>102</v>
      </c>
      <c r="N8" s="127">
        <f>SUM(N4:N7)</f>
        <v>418</v>
      </c>
      <c r="P8" s="119" t="s">
        <v>102</v>
      </c>
      <c r="Q8" s="127">
        <f>SUM(Q4:Q7)</f>
        <v>0</v>
      </c>
    </row>
    <row r="9" spans="1:19" x14ac:dyDescent="0.25">
      <c r="A9" s="128"/>
      <c r="B9" s="129"/>
      <c r="C9" s="130"/>
      <c r="D9" s="129"/>
      <c r="E9" s="129"/>
      <c r="F9" s="130"/>
      <c r="G9" s="129"/>
      <c r="H9" s="129"/>
      <c r="I9" s="130"/>
      <c r="J9" s="129"/>
      <c r="K9" s="129"/>
      <c r="L9" s="130"/>
      <c r="M9" s="129"/>
      <c r="N9" s="129"/>
      <c r="O9" s="130"/>
      <c r="P9" s="129"/>
      <c r="Q9" s="129"/>
    </row>
    <row r="10" spans="1:19" x14ac:dyDescent="0.25">
      <c r="A10" s="114"/>
      <c r="B10" s="115"/>
      <c r="D10" s="116" t="s">
        <v>95</v>
      </c>
      <c r="E10" s="117"/>
      <c r="G10" s="116" t="s">
        <v>32</v>
      </c>
      <c r="H10" s="117"/>
      <c r="J10" s="116" t="s">
        <v>96</v>
      </c>
      <c r="K10" s="117"/>
      <c r="M10" s="116" t="s">
        <v>31</v>
      </c>
      <c r="N10" s="117"/>
      <c r="P10" s="116" t="s">
        <v>30</v>
      </c>
      <c r="Q10" s="117"/>
    </row>
    <row r="11" spans="1:19" x14ac:dyDescent="0.25">
      <c r="A11" s="118" t="s">
        <v>98</v>
      </c>
      <c r="B11" s="119" t="s">
        <v>99</v>
      </c>
      <c r="D11" s="120" t="s">
        <v>1</v>
      </c>
      <c r="E11" s="120" t="s">
        <v>2</v>
      </c>
      <c r="G11" s="120" t="s">
        <v>1</v>
      </c>
      <c r="H11" s="120" t="s">
        <v>2</v>
      </c>
      <c r="J11" s="120" t="s">
        <v>1</v>
      </c>
      <c r="K11" s="120" t="s">
        <v>2</v>
      </c>
      <c r="M11" s="120" t="s">
        <v>1</v>
      </c>
      <c r="N11" s="120" t="s">
        <v>2</v>
      </c>
      <c r="P11" s="120" t="s">
        <v>1</v>
      </c>
      <c r="Q11" s="120" t="s">
        <v>2</v>
      </c>
    </row>
    <row r="12" spans="1:19" x14ac:dyDescent="0.25">
      <c r="A12" s="121" t="s">
        <v>103</v>
      </c>
      <c r="B12" s="106" t="s">
        <v>14</v>
      </c>
      <c r="D12" s="119" t="s">
        <v>16</v>
      </c>
      <c r="E12" s="131">
        <v>42</v>
      </c>
      <c r="G12" s="119" t="s">
        <v>16</v>
      </c>
      <c r="H12" s="119">
        <v>15</v>
      </c>
      <c r="J12" s="119" t="s">
        <v>104</v>
      </c>
      <c r="K12" s="119">
        <v>42</v>
      </c>
      <c r="M12" s="119" t="s">
        <v>104</v>
      </c>
      <c r="N12" s="119">
        <v>86</v>
      </c>
      <c r="P12" s="119"/>
      <c r="Q12" s="119"/>
    </row>
    <row r="13" spans="1:19" x14ac:dyDescent="0.25">
      <c r="A13" s="122"/>
      <c r="B13" s="123"/>
      <c r="D13" s="119" t="s">
        <v>104</v>
      </c>
      <c r="E13" s="119">
        <v>51</v>
      </c>
      <c r="G13" s="119" t="s">
        <v>104</v>
      </c>
      <c r="H13" s="119">
        <v>19</v>
      </c>
      <c r="J13" s="119" t="s">
        <v>24</v>
      </c>
      <c r="K13" s="119">
        <v>95</v>
      </c>
      <c r="M13" s="119"/>
      <c r="N13" s="119">
        <v>170</v>
      </c>
      <c r="P13" s="119"/>
      <c r="Q13" s="119"/>
    </row>
    <row r="14" spans="1:19" x14ac:dyDescent="0.25">
      <c r="A14" s="122"/>
      <c r="B14" s="123" t="s">
        <v>101</v>
      </c>
      <c r="D14" s="119" t="s">
        <v>24</v>
      </c>
      <c r="E14" s="119">
        <v>137</v>
      </c>
      <c r="G14" s="119" t="s">
        <v>24</v>
      </c>
      <c r="H14" s="119">
        <v>54</v>
      </c>
      <c r="J14" s="119" t="s">
        <v>34</v>
      </c>
      <c r="K14" s="132">
        <v>202</v>
      </c>
      <c r="M14" s="119"/>
      <c r="N14" s="119">
        <v>170</v>
      </c>
      <c r="P14" s="119"/>
      <c r="Q14" s="119"/>
    </row>
    <row r="15" spans="1:19" x14ac:dyDescent="0.25">
      <c r="A15" s="122"/>
      <c r="B15" s="124">
        <f>SUM(E16:Q16)</f>
        <v>1797</v>
      </c>
      <c r="D15" s="119" t="s">
        <v>34</v>
      </c>
      <c r="E15" s="132">
        <v>189</v>
      </c>
      <c r="G15" s="119" t="s">
        <v>34</v>
      </c>
      <c r="H15" s="132">
        <v>153</v>
      </c>
      <c r="J15" s="119"/>
      <c r="K15" s="119">
        <v>202</v>
      </c>
      <c r="M15" s="119"/>
      <c r="N15" s="119">
        <v>170</v>
      </c>
      <c r="P15" s="119"/>
      <c r="Q15" s="119"/>
    </row>
    <row r="16" spans="1:19" x14ac:dyDescent="0.25">
      <c r="A16" s="125"/>
      <c r="B16" s="126"/>
      <c r="D16" s="119" t="s">
        <v>102</v>
      </c>
      <c r="E16" s="127">
        <f>SUM(E12:E15)</f>
        <v>419</v>
      </c>
      <c r="G16" s="119" t="s">
        <v>102</v>
      </c>
      <c r="H16" s="127">
        <f>SUM(H12:H15)</f>
        <v>241</v>
      </c>
      <c r="J16" s="119" t="s">
        <v>102</v>
      </c>
      <c r="K16" s="127">
        <f>SUM(K12:K15)</f>
        <v>541</v>
      </c>
      <c r="M16" s="119" t="s">
        <v>102</v>
      </c>
      <c r="N16" s="127">
        <f>SUM(N12:N15)</f>
        <v>596</v>
      </c>
      <c r="P16" s="119" t="s">
        <v>102</v>
      </c>
      <c r="Q16" s="127">
        <f>SUM(Q12:Q15)</f>
        <v>0</v>
      </c>
    </row>
    <row r="18" spans="1:17" x14ac:dyDescent="0.25">
      <c r="A18" s="114"/>
      <c r="B18" s="115"/>
      <c r="D18" s="116" t="s">
        <v>95</v>
      </c>
      <c r="E18" s="117"/>
      <c r="G18" s="116" t="s">
        <v>32</v>
      </c>
      <c r="H18" s="117"/>
      <c r="J18" s="116" t="s">
        <v>96</v>
      </c>
      <c r="K18" s="117"/>
      <c r="M18" s="116" t="s">
        <v>31</v>
      </c>
      <c r="N18" s="117"/>
      <c r="P18" s="116" t="s">
        <v>30</v>
      </c>
      <c r="Q18" s="117"/>
    </row>
    <row r="19" spans="1:17" x14ac:dyDescent="0.25">
      <c r="A19" s="118" t="s">
        <v>98</v>
      </c>
      <c r="B19" s="119" t="s">
        <v>99</v>
      </c>
      <c r="D19" s="120" t="s">
        <v>1</v>
      </c>
      <c r="E19" s="120" t="s">
        <v>2</v>
      </c>
      <c r="G19" s="120" t="s">
        <v>1</v>
      </c>
      <c r="H19" s="120" t="s">
        <v>2</v>
      </c>
      <c r="J19" s="120" t="s">
        <v>1</v>
      </c>
      <c r="K19" s="120" t="s">
        <v>2</v>
      </c>
      <c r="M19" s="120" t="s">
        <v>1</v>
      </c>
      <c r="N19" s="120" t="s">
        <v>2</v>
      </c>
      <c r="P19" s="120" t="s">
        <v>1</v>
      </c>
      <c r="Q19" s="120" t="s">
        <v>2</v>
      </c>
    </row>
    <row r="20" spans="1:17" x14ac:dyDescent="0.25">
      <c r="A20" s="121" t="s">
        <v>105</v>
      </c>
      <c r="B20" s="108" t="s">
        <v>31</v>
      </c>
      <c r="D20" s="119" t="s">
        <v>18</v>
      </c>
      <c r="E20" s="119">
        <v>93</v>
      </c>
      <c r="G20" s="119" t="s">
        <v>20</v>
      </c>
      <c r="H20" s="119">
        <v>29</v>
      </c>
      <c r="J20" s="119" t="s">
        <v>18</v>
      </c>
      <c r="K20" s="119">
        <v>75</v>
      </c>
      <c r="M20" s="119" t="s">
        <v>93</v>
      </c>
      <c r="N20" s="131">
        <v>40</v>
      </c>
      <c r="P20" s="119"/>
      <c r="Q20" s="119"/>
    </row>
    <row r="21" spans="1:17" x14ac:dyDescent="0.25">
      <c r="A21" s="122"/>
      <c r="B21" s="123"/>
      <c r="D21" s="119" t="s">
        <v>20</v>
      </c>
      <c r="E21" s="119">
        <v>98</v>
      </c>
      <c r="G21" s="119" t="s">
        <v>18</v>
      </c>
      <c r="H21" s="119">
        <v>31</v>
      </c>
      <c r="J21" s="119" t="s">
        <v>20</v>
      </c>
      <c r="K21" s="119">
        <v>104</v>
      </c>
      <c r="M21" s="119" t="s">
        <v>20</v>
      </c>
      <c r="N21" s="119">
        <v>89.6</v>
      </c>
      <c r="P21" s="119"/>
      <c r="Q21" s="119"/>
    </row>
    <row r="22" spans="1:17" x14ac:dyDescent="0.25">
      <c r="A22" s="122"/>
      <c r="B22" s="123" t="s">
        <v>101</v>
      </c>
      <c r="D22" s="119"/>
      <c r="E22" s="119">
        <v>189</v>
      </c>
      <c r="G22" s="119"/>
      <c r="H22" s="119">
        <v>153</v>
      </c>
      <c r="J22" s="119"/>
      <c r="K22" s="119">
        <v>202</v>
      </c>
      <c r="M22" s="119" t="s">
        <v>92</v>
      </c>
      <c r="N22" s="119">
        <v>136</v>
      </c>
      <c r="P22" s="119"/>
      <c r="Q22" s="119"/>
    </row>
    <row r="23" spans="1:17" x14ac:dyDescent="0.25">
      <c r="A23" s="122"/>
      <c r="B23" s="124">
        <f>SUM(E24:Q24)</f>
        <v>1953.6</v>
      </c>
      <c r="D23" s="133"/>
      <c r="E23" s="133">
        <v>189</v>
      </c>
      <c r="G23" s="133"/>
      <c r="H23" s="133">
        <v>153</v>
      </c>
      <c r="J23" s="133"/>
      <c r="K23" s="133">
        <v>202</v>
      </c>
      <c r="M23" s="133"/>
      <c r="N23" s="133">
        <v>170</v>
      </c>
      <c r="P23" s="133"/>
      <c r="Q23" s="133"/>
    </row>
    <row r="24" spans="1:17" x14ac:dyDescent="0.25">
      <c r="A24" s="125"/>
      <c r="B24" s="126"/>
      <c r="C24" s="115"/>
      <c r="D24" s="119" t="s">
        <v>102</v>
      </c>
      <c r="E24" s="127">
        <f>SUM(E20:E23)</f>
        <v>569</v>
      </c>
      <c r="F24" s="119"/>
      <c r="G24" s="119" t="s">
        <v>102</v>
      </c>
      <c r="H24" s="127">
        <f>SUM(H20:H23)</f>
        <v>366</v>
      </c>
      <c r="I24" s="119"/>
      <c r="J24" s="119" t="s">
        <v>102</v>
      </c>
      <c r="K24" s="127">
        <f>SUM(K20:K23)</f>
        <v>583</v>
      </c>
      <c r="L24" s="119"/>
      <c r="M24" s="119" t="s">
        <v>102</v>
      </c>
      <c r="N24" s="127">
        <f>SUM(N20:N23)</f>
        <v>435.6</v>
      </c>
      <c r="O24" s="119"/>
      <c r="P24" s="119" t="s">
        <v>102</v>
      </c>
      <c r="Q24" s="127">
        <f>SUM(Q20:Q23)</f>
        <v>0</v>
      </c>
    </row>
    <row r="25" spans="1:17" x14ac:dyDescent="0.25">
      <c r="A25" s="125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x14ac:dyDescent="0.25">
      <c r="A26" s="114"/>
      <c r="B26" s="115"/>
      <c r="D26" s="116" t="s">
        <v>95</v>
      </c>
      <c r="E26" s="117"/>
      <c r="G26" s="116" t="s">
        <v>32</v>
      </c>
      <c r="H26" s="117"/>
      <c r="J26" s="116" t="s">
        <v>96</v>
      </c>
      <c r="K26" s="117"/>
      <c r="M26" s="116" t="s">
        <v>31</v>
      </c>
      <c r="N26" s="117"/>
      <c r="P26" s="116" t="s">
        <v>30</v>
      </c>
      <c r="Q26" s="117"/>
    </row>
    <row r="27" spans="1:17" x14ac:dyDescent="0.25">
      <c r="A27" s="118" t="s">
        <v>98</v>
      </c>
      <c r="B27" s="119" t="s">
        <v>99</v>
      </c>
      <c r="D27" s="120" t="s">
        <v>1</v>
      </c>
      <c r="E27" s="120" t="s">
        <v>2</v>
      </c>
      <c r="G27" s="120" t="s">
        <v>1</v>
      </c>
      <c r="H27" s="120" t="s">
        <v>2</v>
      </c>
      <c r="J27" s="120" t="s">
        <v>1</v>
      </c>
      <c r="K27" s="120" t="s">
        <v>2</v>
      </c>
      <c r="M27" s="120" t="s">
        <v>1</v>
      </c>
      <c r="N27" s="120" t="s">
        <v>2</v>
      </c>
      <c r="P27" s="120" t="s">
        <v>1</v>
      </c>
      <c r="Q27" s="120" t="s">
        <v>2</v>
      </c>
    </row>
    <row r="28" spans="1:17" x14ac:dyDescent="0.25">
      <c r="A28" s="121" t="s">
        <v>106</v>
      </c>
      <c r="B28" s="109" t="s">
        <v>32</v>
      </c>
      <c r="D28" s="119" t="s">
        <v>27</v>
      </c>
      <c r="E28" s="119">
        <v>178</v>
      </c>
      <c r="G28" s="119" t="s">
        <v>51</v>
      </c>
      <c r="H28" s="131">
        <v>15</v>
      </c>
      <c r="J28" s="119" t="s">
        <v>37</v>
      </c>
      <c r="K28" s="119">
        <v>100</v>
      </c>
      <c r="M28" s="119" t="s">
        <v>37</v>
      </c>
      <c r="N28" s="119">
        <v>126</v>
      </c>
      <c r="P28" s="119"/>
      <c r="Q28" s="119"/>
    </row>
    <row r="29" spans="1:17" x14ac:dyDescent="0.25">
      <c r="A29" s="122"/>
      <c r="B29" s="123"/>
      <c r="D29" s="119" t="s">
        <v>28</v>
      </c>
      <c r="E29" s="119">
        <v>189</v>
      </c>
      <c r="G29" s="119" t="s">
        <v>37</v>
      </c>
      <c r="H29" s="119">
        <v>59</v>
      </c>
      <c r="J29" s="119"/>
      <c r="K29" s="119">
        <v>202</v>
      </c>
      <c r="M29" s="119" t="s">
        <v>42</v>
      </c>
      <c r="N29" s="119">
        <v>162</v>
      </c>
      <c r="P29" s="119"/>
      <c r="Q29" s="119"/>
    </row>
    <row r="30" spans="1:17" x14ac:dyDescent="0.25">
      <c r="A30" s="122"/>
      <c r="B30" s="123" t="s">
        <v>101</v>
      </c>
      <c r="D30" s="119"/>
      <c r="E30" s="119">
        <v>189</v>
      </c>
      <c r="G30" s="119" t="s">
        <v>39</v>
      </c>
      <c r="H30" s="119">
        <v>70</v>
      </c>
      <c r="J30" s="119"/>
      <c r="K30" s="119">
        <v>202</v>
      </c>
      <c r="M30" s="119"/>
      <c r="N30" s="119">
        <v>170</v>
      </c>
      <c r="P30" s="119"/>
      <c r="Q30" s="119"/>
    </row>
    <row r="31" spans="1:17" x14ac:dyDescent="0.25">
      <c r="A31" s="122"/>
      <c r="B31" s="124">
        <f>SUM(E32:Q32)</f>
        <v>2300</v>
      </c>
      <c r="D31" s="133"/>
      <c r="E31" s="133">
        <v>189</v>
      </c>
      <c r="G31" s="133" t="s">
        <v>40</v>
      </c>
      <c r="H31" s="133">
        <v>77</v>
      </c>
      <c r="J31" s="133"/>
      <c r="K31" s="133">
        <v>202</v>
      </c>
      <c r="M31" s="133"/>
      <c r="N31" s="133">
        <v>170</v>
      </c>
      <c r="P31" s="133"/>
      <c r="Q31" s="133"/>
    </row>
    <row r="32" spans="1:17" x14ac:dyDescent="0.25">
      <c r="A32" s="125"/>
      <c r="B32" s="126"/>
      <c r="D32" s="119" t="s">
        <v>102</v>
      </c>
      <c r="E32" s="127">
        <f>SUM(E28:E31)</f>
        <v>745</v>
      </c>
      <c r="F32" s="119"/>
      <c r="G32" s="119" t="s">
        <v>102</v>
      </c>
      <c r="H32" s="127">
        <f>SUM(H28:H31)</f>
        <v>221</v>
      </c>
      <c r="I32" s="119"/>
      <c r="J32" s="119" t="s">
        <v>102</v>
      </c>
      <c r="K32" s="127">
        <f>SUM(K28:K31)</f>
        <v>706</v>
      </c>
      <c r="L32" s="119"/>
      <c r="M32" s="119" t="s">
        <v>102</v>
      </c>
      <c r="N32" s="127">
        <f>SUM(N28:N31)</f>
        <v>628</v>
      </c>
      <c r="O32" s="119"/>
      <c r="P32" s="119" t="s">
        <v>102</v>
      </c>
      <c r="Q32" s="127">
        <f>SUM(Q28:Q31)</f>
        <v>0</v>
      </c>
    </row>
    <row r="33" spans="1:17" x14ac:dyDescent="0.25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x14ac:dyDescent="0.25">
      <c r="A34" s="114"/>
      <c r="B34" s="115"/>
      <c r="D34" s="116" t="s">
        <v>95</v>
      </c>
      <c r="E34" s="117"/>
      <c r="G34" s="116" t="s">
        <v>32</v>
      </c>
      <c r="H34" s="117"/>
      <c r="J34" s="116" t="s">
        <v>96</v>
      </c>
      <c r="K34" s="117"/>
      <c r="M34" s="116" t="s">
        <v>31</v>
      </c>
      <c r="N34" s="117"/>
      <c r="P34" s="116" t="s">
        <v>97</v>
      </c>
      <c r="Q34" s="117"/>
    </row>
    <row r="35" spans="1:17" x14ac:dyDescent="0.25">
      <c r="A35" s="118" t="s">
        <v>98</v>
      </c>
      <c r="B35" s="119" t="s">
        <v>99</v>
      </c>
      <c r="D35" s="120" t="s">
        <v>1</v>
      </c>
      <c r="E35" s="120" t="s">
        <v>2</v>
      </c>
      <c r="G35" s="120" t="s">
        <v>1</v>
      </c>
      <c r="H35" s="120" t="s">
        <v>2</v>
      </c>
      <c r="J35" s="120" t="s">
        <v>1</v>
      </c>
      <c r="K35" s="120" t="s">
        <v>2</v>
      </c>
      <c r="M35" s="120" t="s">
        <v>1</v>
      </c>
      <c r="N35" s="120" t="s">
        <v>2</v>
      </c>
      <c r="P35" s="120" t="s">
        <v>1</v>
      </c>
      <c r="Q35" s="120" t="s">
        <v>2</v>
      </c>
    </row>
    <row r="36" spans="1:17" x14ac:dyDescent="0.25">
      <c r="A36" s="121" t="s">
        <v>107</v>
      </c>
      <c r="B36" s="110" t="s">
        <v>29</v>
      </c>
      <c r="D36" s="119" t="s">
        <v>17</v>
      </c>
      <c r="E36" s="119">
        <v>61</v>
      </c>
      <c r="G36" s="119"/>
      <c r="H36" s="119">
        <v>153</v>
      </c>
      <c r="J36" s="119" t="s">
        <v>17</v>
      </c>
      <c r="K36" s="119">
        <v>29</v>
      </c>
      <c r="M36" s="119" t="s">
        <v>17</v>
      </c>
      <c r="N36" s="119">
        <v>40</v>
      </c>
      <c r="P36" s="119"/>
      <c r="Q36" s="119"/>
    </row>
    <row r="37" spans="1:17" x14ac:dyDescent="0.25">
      <c r="A37" s="122"/>
      <c r="B37" s="123"/>
      <c r="D37" s="119" t="s">
        <v>108</v>
      </c>
      <c r="E37" s="119">
        <v>138</v>
      </c>
      <c r="G37" s="119"/>
      <c r="H37" s="119">
        <v>153</v>
      </c>
      <c r="J37" s="119"/>
      <c r="K37" s="119">
        <v>202</v>
      </c>
      <c r="M37" s="119"/>
      <c r="N37" s="119">
        <v>170</v>
      </c>
      <c r="P37" s="119"/>
      <c r="Q37" s="119"/>
    </row>
    <row r="38" spans="1:17" x14ac:dyDescent="0.25">
      <c r="A38" s="122"/>
      <c r="B38" s="123" t="s">
        <v>101</v>
      </c>
      <c r="D38" s="119"/>
      <c r="E38" s="119">
        <v>189</v>
      </c>
      <c r="G38" s="119"/>
      <c r="H38" s="119">
        <v>153</v>
      </c>
      <c r="J38" s="119"/>
      <c r="K38" s="119">
        <v>202</v>
      </c>
      <c r="M38" s="119"/>
      <c r="N38" s="119">
        <v>170</v>
      </c>
      <c r="P38" s="119"/>
      <c r="Q38" s="119"/>
    </row>
    <row r="39" spans="1:17" x14ac:dyDescent="0.25">
      <c r="A39" s="122"/>
      <c r="B39" s="124">
        <f>SUM(E40:Q40)</f>
        <v>2374</v>
      </c>
      <c r="D39" s="119"/>
      <c r="E39" s="119">
        <v>189</v>
      </c>
      <c r="G39" s="119"/>
      <c r="H39" s="119">
        <v>153</v>
      </c>
      <c r="J39" s="119"/>
      <c r="K39" s="119">
        <v>202</v>
      </c>
      <c r="M39" s="119"/>
      <c r="N39" s="119">
        <v>170</v>
      </c>
      <c r="P39" s="119"/>
      <c r="Q39" s="119"/>
    </row>
    <row r="40" spans="1:17" x14ac:dyDescent="0.25">
      <c r="A40" s="125"/>
      <c r="B40" s="126"/>
      <c r="D40" s="119" t="s">
        <v>102</v>
      </c>
      <c r="E40" s="127">
        <f>SUM(E36:E39)</f>
        <v>577</v>
      </c>
      <c r="G40" s="119" t="s">
        <v>102</v>
      </c>
      <c r="H40" s="127">
        <f>SUM(H36:H39)</f>
        <v>612</v>
      </c>
      <c r="J40" s="119" t="s">
        <v>102</v>
      </c>
      <c r="K40" s="127">
        <f>SUM(K36:K39)</f>
        <v>635</v>
      </c>
      <c r="M40" s="119" t="s">
        <v>102</v>
      </c>
      <c r="N40" s="127">
        <f>SUM(N36:N39)</f>
        <v>550</v>
      </c>
      <c r="P40" s="119" t="s">
        <v>102</v>
      </c>
      <c r="Q40" s="127">
        <f>SUM(Q36:Q39)</f>
        <v>0</v>
      </c>
    </row>
    <row r="41" spans="1:17" x14ac:dyDescent="0.25">
      <c r="A41" s="122"/>
      <c r="B41" s="134"/>
      <c r="C41" s="134"/>
      <c r="D41" s="134"/>
      <c r="E41" s="129"/>
      <c r="F41" s="134"/>
      <c r="G41" s="134"/>
      <c r="H41" s="129"/>
      <c r="I41" s="134"/>
      <c r="J41" s="134"/>
      <c r="K41" s="129"/>
      <c r="L41" s="134"/>
      <c r="M41" s="134"/>
      <c r="N41" s="129"/>
      <c r="O41" s="134"/>
      <c r="P41" s="134"/>
      <c r="Q41" s="129"/>
    </row>
    <row r="42" spans="1:17" x14ac:dyDescent="0.25">
      <c r="A42" s="114"/>
      <c r="B42" s="115"/>
      <c r="D42" s="116" t="s">
        <v>95</v>
      </c>
      <c r="E42" s="117"/>
      <c r="G42" s="116" t="s">
        <v>32</v>
      </c>
      <c r="H42" s="117"/>
      <c r="J42" s="116" t="s">
        <v>96</v>
      </c>
      <c r="K42" s="117"/>
      <c r="M42" s="116" t="s">
        <v>31</v>
      </c>
      <c r="N42" s="117"/>
      <c r="P42" s="116" t="s">
        <v>97</v>
      </c>
      <c r="Q42" s="117"/>
    </row>
    <row r="43" spans="1:17" x14ac:dyDescent="0.25">
      <c r="A43" s="118" t="s">
        <v>98</v>
      </c>
      <c r="B43" s="119" t="s">
        <v>99</v>
      </c>
      <c r="D43" s="120" t="s">
        <v>1</v>
      </c>
      <c r="E43" s="120" t="s">
        <v>2</v>
      </c>
      <c r="G43" s="120" t="s">
        <v>1</v>
      </c>
      <c r="H43" s="120" t="s">
        <v>2</v>
      </c>
      <c r="J43" s="120" t="s">
        <v>1</v>
      </c>
      <c r="K43" s="120" t="s">
        <v>2</v>
      </c>
      <c r="M43" s="120" t="s">
        <v>1</v>
      </c>
      <c r="N43" s="120" t="s">
        <v>2</v>
      </c>
      <c r="P43" s="120" t="s">
        <v>1</v>
      </c>
      <c r="Q43" s="120" t="s">
        <v>2</v>
      </c>
    </row>
    <row r="44" spans="1:17" x14ac:dyDescent="0.25">
      <c r="A44" s="121" t="s">
        <v>109</v>
      </c>
      <c r="B44" s="111" t="s">
        <v>84</v>
      </c>
      <c r="D44" s="119"/>
      <c r="E44" s="119">
        <v>189</v>
      </c>
      <c r="G44" s="119"/>
      <c r="H44" s="119">
        <v>153</v>
      </c>
      <c r="J44" s="119" t="s">
        <v>83</v>
      </c>
      <c r="K44" s="131">
        <v>42</v>
      </c>
      <c r="M44" s="119"/>
      <c r="N44" s="119">
        <v>170</v>
      </c>
      <c r="P44" s="119"/>
      <c r="Q44" s="119"/>
    </row>
    <row r="45" spans="1:17" x14ac:dyDescent="0.25">
      <c r="A45" s="122"/>
      <c r="B45" s="123"/>
      <c r="D45" s="119"/>
      <c r="E45" s="119">
        <v>189</v>
      </c>
      <c r="G45" s="119"/>
      <c r="H45" s="119">
        <v>153</v>
      </c>
      <c r="J45" s="119" t="s">
        <v>85</v>
      </c>
      <c r="K45" s="119">
        <v>55</v>
      </c>
      <c r="M45" s="119"/>
      <c r="N45" s="119">
        <v>170</v>
      </c>
      <c r="P45" s="119"/>
      <c r="Q45" s="119"/>
    </row>
    <row r="46" spans="1:17" x14ac:dyDescent="0.25">
      <c r="A46" s="122"/>
      <c r="B46" s="123" t="s">
        <v>101</v>
      </c>
      <c r="D46" s="119"/>
      <c r="E46" s="119">
        <v>189</v>
      </c>
      <c r="G46" s="119"/>
      <c r="H46" s="119">
        <v>153</v>
      </c>
      <c r="J46" s="119" t="s">
        <v>86</v>
      </c>
      <c r="K46" s="119">
        <v>130</v>
      </c>
      <c r="M46" s="119"/>
      <c r="N46" s="119">
        <v>170</v>
      </c>
      <c r="P46" s="119"/>
      <c r="Q46" s="119"/>
    </row>
    <row r="47" spans="1:17" x14ac:dyDescent="0.25">
      <c r="A47" s="122"/>
      <c r="B47" s="124">
        <f>SUM(E48:Q48)</f>
        <v>2477</v>
      </c>
      <c r="D47" s="133"/>
      <c r="E47" s="133">
        <v>189</v>
      </c>
      <c r="G47" s="133"/>
      <c r="H47" s="133">
        <v>153</v>
      </c>
      <c r="J47" s="133" t="s">
        <v>89</v>
      </c>
      <c r="K47" s="133">
        <v>202</v>
      </c>
      <c r="M47" s="133"/>
      <c r="N47" s="133">
        <v>170</v>
      </c>
      <c r="P47" s="133"/>
      <c r="Q47" s="133"/>
    </row>
    <row r="48" spans="1:17" x14ac:dyDescent="0.25">
      <c r="A48" s="125"/>
      <c r="B48" s="126"/>
      <c r="C48" s="134"/>
      <c r="D48" s="119" t="s">
        <v>102</v>
      </c>
      <c r="E48" s="127">
        <f>SUM(E44:E47)</f>
        <v>756</v>
      </c>
      <c r="F48" s="134"/>
      <c r="G48" s="119" t="s">
        <v>102</v>
      </c>
      <c r="H48" s="127">
        <f>SUM(H44:H47)</f>
        <v>612</v>
      </c>
      <c r="I48" s="134"/>
      <c r="J48" s="119" t="s">
        <v>102</v>
      </c>
      <c r="K48" s="127">
        <f>SUM(K44:K47)</f>
        <v>429</v>
      </c>
      <c r="L48" s="134"/>
      <c r="M48" s="119" t="s">
        <v>102</v>
      </c>
      <c r="N48" s="127">
        <f>SUM(N44:N47)</f>
        <v>680</v>
      </c>
      <c r="O48" s="134"/>
      <c r="P48" s="119" t="s">
        <v>102</v>
      </c>
      <c r="Q48" s="127">
        <f>SUM(Q44:Q47)</f>
        <v>0</v>
      </c>
    </row>
    <row r="50" spans="1:17" x14ac:dyDescent="0.25">
      <c r="A50" s="114"/>
      <c r="B50" s="115"/>
      <c r="D50" s="116" t="s">
        <v>95</v>
      </c>
      <c r="E50" s="117"/>
      <c r="G50" s="116" t="s">
        <v>32</v>
      </c>
      <c r="H50" s="117"/>
      <c r="J50" s="116" t="s">
        <v>96</v>
      </c>
      <c r="K50" s="117"/>
      <c r="M50" s="116" t="s">
        <v>31</v>
      </c>
      <c r="N50" s="117"/>
      <c r="P50" s="116" t="s">
        <v>30</v>
      </c>
      <c r="Q50" s="117"/>
    </row>
    <row r="51" spans="1:17" x14ac:dyDescent="0.25">
      <c r="A51" s="135" t="s">
        <v>98</v>
      </c>
      <c r="B51" s="136" t="s">
        <v>99</v>
      </c>
      <c r="D51" s="137" t="s">
        <v>1</v>
      </c>
      <c r="E51" s="137" t="s">
        <v>2</v>
      </c>
      <c r="G51" s="137" t="s">
        <v>1</v>
      </c>
      <c r="H51" s="137" t="s">
        <v>2</v>
      </c>
      <c r="J51" s="137" t="s">
        <v>1</v>
      </c>
      <c r="K51" s="137" t="s">
        <v>2</v>
      </c>
      <c r="M51" s="137" t="s">
        <v>1</v>
      </c>
      <c r="N51" s="137" t="s">
        <v>2</v>
      </c>
      <c r="P51" s="137" t="s">
        <v>1</v>
      </c>
      <c r="Q51" s="137" t="s">
        <v>2</v>
      </c>
    </row>
    <row r="52" spans="1:17" x14ac:dyDescent="0.25">
      <c r="A52" s="121" t="s">
        <v>111</v>
      </c>
      <c r="B52" s="111" t="s">
        <v>12</v>
      </c>
      <c r="D52" s="119" t="s">
        <v>110</v>
      </c>
      <c r="E52" s="119">
        <v>42</v>
      </c>
      <c r="G52" s="119"/>
      <c r="H52" s="119">
        <v>153</v>
      </c>
      <c r="J52" s="119"/>
      <c r="K52" s="119">
        <v>202</v>
      </c>
      <c r="M52" s="119" t="s">
        <v>110</v>
      </c>
      <c r="N52" s="119">
        <v>83</v>
      </c>
      <c r="P52" s="119"/>
      <c r="Q52" s="119"/>
    </row>
    <row r="53" spans="1:17" x14ac:dyDescent="0.25">
      <c r="A53" s="122"/>
      <c r="B53" s="123"/>
      <c r="D53" s="119" t="s">
        <v>23</v>
      </c>
      <c r="E53" s="119">
        <v>111</v>
      </c>
      <c r="G53" s="119"/>
      <c r="H53" s="119">
        <v>153</v>
      </c>
      <c r="J53" s="119"/>
      <c r="K53" s="119">
        <v>202</v>
      </c>
      <c r="M53" s="119" t="s">
        <v>23</v>
      </c>
      <c r="N53" s="119">
        <v>133</v>
      </c>
      <c r="P53" s="119"/>
      <c r="Q53" s="119"/>
    </row>
    <row r="54" spans="1:17" x14ac:dyDescent="0.25">
      <c r="A54" s="122"/>
      <c r="B54" s="123" t="s">
        <v>101</v>
      </c>
      <c r="D54" s="119"/>
      <c r="E54" s="119">
        <v>189</v>
      </c>
      <c r="G54" s="119"/>
      <c r="H54" s="119">
        <v>153</v>
      </c>
      <c r="J54" s="119"/>
      <c r="K54" s="119">
        <v>202</v>
      </c>
      <c r="M54" s="119"/>
      <c r="N54" s="119">
        <v>170</v>
      </c>
      <c r="P54" s="119"/>
      <c r="Q54" s="119"/>
    </row>
    <row r="55" spans="1:17" x14ac:dyDescent="0.25">
      <c r="A55" s="122"/>
      <c r="B55" s="124">
        <f>SUM(E56:Q56)</f>
        <v>2507</v>
      </c>
      <c r="D55" s="119"/>
      <c r="E55" s="119">
        <v>189</v>
      </c>
      <c r="G55" s="119"/>
      <c r="H55" s="119">
        <v>153</v>
      </c>
      <c r="J55" s="119"/>
      <c r="K55" s="119">
        <v>202</v>
      </c>
      <c r="M55" s="119"/>
      <c r="N55" s="119">
        <v>170</v>
      </c>
      <c r="P55" s="119"/>
      <c r="Q55" s="119"/>
    </row>
    <row r="56" spans="1:17" x14ac:dyDescent="0.25">
      <c r="A56" s="125"/>
      <c r="B56" s="126"/>
      <c r="D56" s="119" t="s">
        <v>102</v>
      </c>
      <c r="E56" s="127">
        <f>SUM(E52:E55)</f>
        <v>531</v>
      </c>
      <c r="G56" s="119" t="s">
        <v>102</v>
      </c>
      <c r="H56" s="127">
        <f>SUM(H52:H55)</f>
        <v>612</v>
      </c>
      <c r="J56" s="119" t="s">
        <v>102</v>
      </c>
      <c r="K56" s="127">
        <f>SUM(K52:K55)</f>
        <v>808</v>
      </c>
      <c r="M56" s="119" t="s">
        <v>102</v>
      </c>
      <c r="N56" s="127">
        <f>SUM(N52:N55)</f>
        <v>556</v>
      </c>
      <c r="P56" s="119" t="s">
        <v>102</v>
      </c>
      <c r="Q56" s="127">
        <f>SUM(Q52:Q55)</f>
        <v>0</v>
      </c>
    </row>
    <row r="57" spans="1:17" x14ac:dyDescent="0.25">
      <c r="A57" s="138"/>
    </row>
    <row r="58" spans="1:17" x14ac:dyDescent="0.25">
      <c r="A58" s="114"/>
      <c r="B58" s="115"/>
      <c r="D58" s="116" t="s">
        <v>95</v>
      </c>
      <c r="E58" s="117"/>
      <c r="G58" s="116" t="s">
        <v>32</v>
      </c>
      <c r="H58" s="117"/>
      <c r="J58" s="116" t="s">
        <v>96</v>
      </c>
      <c r="K58" s="117"/>
      <c r="M58" s="116" t="s">
        <v>31</v>
      </c>
      <c r="N58" s="117"/>
      <c r="P58" s="116" t="s">
        <v>97</v>
      </c>
      <c r="Q58" s="117"/>
    </row>
    <row r="59" spans="1:17" x14ac:dyDescent="0.25">
      <c r="A59" s="118" t="s">
        <v>98</v>
      </c>
      <c r="B59" s="119" t="s">
        <v>99</v>
      </c>
      <c r="D59" s="120" t="s">
        <v>1</v>
      </c>
      <c r="E59" s="120" t="s">
        <v>2</v>
      </c>
      <c r="G59" s="120" t="s">
        <v>1</v>
      </c>
      <c r="H59" s="120" t="s">
        <v>2</v>
      </c>
      <c r="J59" s="120" t="s">
        <v>1</v>
      </c>
      <c r="K59" s="120" t="s">
        <v>2</v>
      </c>
      <c r="M59" s="120" t="s">
        <v>1</v>
      </c>
      <c r="N59" s="120" t="s">
        <v>2</v>
      </c>
      <c r="P59" s="120" t="s">
        <v>1</v>
      </c>
      <c r="Q59" s="120" t="s">
        <v>2</v>
      </c>
    </row>
    <row r="60" spans="1:17" x14ac:dyDescent="0.25">
      <c r="A60" s="121" t="s">
        <v>112</v>
      </c>
      <c r="B60" s="112" t="s">
        <v>88</v>
      </c>
      <c r="D60" s="119"/>
      <c r="E60" s="119">
        <v>189</v>
      </c>
      <c r="G60" s="119"/>
      <c r="H60" s="119">
        <v>153</v>
      </c>
      <c r="J60" s="119" t="s">
        <v>87</v>
      </c>
      <c r="K60" s="139">
        <v>142</v>
      </c>
      <c r="M60" s="119"/>
      <c r="N60" s="119">
        <v>170</v>
      </c>
      <c r="P60" s="119"/>
      <c r="Q60" s="119"/>
    </row>
    <row r="61" spans="1:17" x14ac:dyDescent="0.25">
      <c r="A61" s="122"/>
      <c r="B61" s="123"/>
      <c r="D61" s="119"/>
      <c r="E61" s="119">
        <v>189</v>
      </c>
      <c r="G61" s="119"/>
      <c r="H61" s="119">
        <v>153</v>
      </c>
      <c r="J61" s="119"/>
      <c r="K61" s="119">
        <v>202</v>
      </c>
      <c r="M61" s="119"/>
      <c r="N61" s="119">
        <v>170</v>
      </c>
      <c r="P61" s="119"/>
      <c r="Q61" s="119"/>
    </row>
    <row r="62" spans="1:17" x14ac:dyDescent="0.25">
      <c r="A62" s="122"/>
      <c r="B62" s="123" t="s">
        <v>101</v>
      </c>
      <c r="D62" s="119"/>
      <c r="E62" s="119">
        <v>189</v>
      </c>
      <c r="G62" s="119"/>
      <c r="H62" s="119">
        <v>153</v>
      </c>
      <c r="J62" s="119"/>
      <c r="K62" s="119">
        <v>202</v>
      </c>
      <c r="M62" s="119"/>
      <c r="N62" s="119">
        <v>170</v>
      </c>
      <c r="P62" s="119"/>
      <c r="Q62" s="119"/>
    </row>
    <row r="63" spans="1:17" x14ac:dyDescent="0.25">
      <c r="A63" s="122"/>
      <c r="B63" s="124">
        <f>SUM(E64:Q64)</f>
        <v>2796</v>
      </c>
      <c r="D63" s="119"/>
      <c r="E63" s="133">
        <v>189</v>
      </c>
      <c r="G63" s="119"/>
      <c r="H63" s="119">
        <v>153</v>
      </c>
      <c r="J63" s="119"/>
      <c r="K63" s="119">
        <v>202</v>
      </c>
      <c r="M63" s="119"/>
      <c r="N63" s="119">
        <v>170</v>
      </c>
      <c r="P63" s="119"/>
      <c r="Q63" s="119"/>
    </row>
    <row r="64" spans="1:17" x14ac:dyDescent="0.25">
      <c r="A64" s="125"/>
      <c r="B64" s="126"/>
      <c r="D64" s="119" t="s">
        <v>102</v>
      </c>
      <c r="E64" s="127">
        <f>SUM(E60:E63)</f>
        <v>756</v>
      </c>
      <c r="G64" s="119" t="s">
        <v>102</v>
      </c>
      <c r="H64" s="127">
        <f>SUM(H60:H63)</f>
        <v>612</v>
      </c>
      <c r="J64" s="119" t="s">
        <v>102</v>
      </c>
      <c r="K64" s="127">
        <f>SUM(K60:K63)</f>
        <v>748</v>
      </c>
      <c r="M64" s="119" t="s">
        <v>102</v>
      </c>
      <c r="N64" s="127">
        <f>SUM(N60:N63)</f>
        <v>680</v>
      </c>
      <c r="P64" s="119" t="s">
        <v>102</v>
      </c>
      <c r="Q64" s="127">
        <f>SUM(Q60:Q63)</f>
        <v>0</v>
      </c>
    </row>
    <row r="65" spans="1:17" x14ac:dyDescent="0.25">
      <c r="A65" s="122"/>
      <c r="B65" s="134"/>
      <c r="C65" s="134"/>
      <c r="D65" s="134"/>
      <c r="E65" s="129"/>
      <c r="F65" s="134"/>
      <c r="G65" s="134"/>
      <c r="H65" s="129"/>
      <c r="I65" s="134"/>
      <c r="J65" s="134"/>
      <c r="K65" s="129"/>
      <c r="L65" s="134"/>
      <c r="M65" s="134"/>
      <c r="N65" s="129"/>
      <c r="O65" s="134"/>
      <c r="P65" s="134"/>
      <c r="Q65" s="129"/>
    </row>
    <row r="66" spans="1:17" x14ac:dyDescent="0.25">
      <c r="A66" s="118"/>
      <c r="B66" s="119"/>
      <c r="C66" s="134"/>
      <c r="D66" s="140" t="s">
        <v>95</v>
      </c>
      <c r="E66" s="140"/>
      <c r="F66" s="134"/>
      <c r="G66" s="140" t="s">
        <v>32</v>
      </c>
      <c r="H66" s="140"/>
      <c r="I66" s="134"/>
      <c r="J66" s="140" t="s">
        <v>96</v>
      </c>
      <c r="K66" s="140"/>
      <c r="L66" s="134"/>
      <c r="M66" s="140" t="s">
        <v>31</v>
      </c>
      <c r="N66" s="140"/>
      <c r="O66" s="134"/>
      <c r="P66" s="140" t="s">
        <v>97</v>
      </c>
      <c r="Q66" s="140"/>
    </row>
    <row r="67" spans="1:17" x14ac:dyDescent="0.25">
      <c r="A67" s="118" t="s">
        <v>98</v>
      </c>
      <c r="B67" s="119" t="s">
        <v>99</v>
      </c>
      <c r="D67" s="137" t="s">
        <v>1</v>
      </c>
      <c r="E67" s="137" t="s">
        <v>2</v>
      </c>
      <c r="G67" s="137" t="s">
        <v>1</v>
      </c>
      <c r="H67" s="137" t="s">
        <v>2</v>
      </c>
      <c r="J67" s="137" t="s">
        <v>1</v>
      </c>
      <c r="K67" s="137" t="s">
        <v>2</v>
      </c>
      <c r="M67" s="137" t="s">
        <v>1</v>
      </c>
      <c r="N67" s="137" t="s">
        <v>2</v>
      </c>
      <c r="P67" s="137" t="s">
        <v>1</v>
      </c>
      <c r="Q67" s="137" t="s">
        <v>2</v>
      </c>
    </row>
    <row r="68" spans="1:17" x14ac:dyDescent="0.25">
      <c r="A68" s="121" t="s">
        <v>113</v>
      </c>
      <c r="B68" s="113" t="s">
        <v>48</v>
      </c>
      <c r="D68" s="119"/>
      <c r="E68" s="119">
        <v>189</v>
      </c>
      <c r="G68" s="119" t="s">
        <v>47</v>
      </c>
      <c r="H68" s="119">
        <v>133</v>
      </c>
      <c r="J68" s="119"/>
      <c r="K68" s="119">
        <v>202</v>
      </c>
      <c r="M68" s="119"/>
      <c r="N68" s="119">
        <v>170</v>
      </c>
      <c r="P68" s="119"/>
      <c r="Q68" s="119"/>
    </row>
    <row r="69" spans="1:17" x14ac:dyDescent="0.25">
      <c r="A69" s="122"/>
      <c r="B69" s="123"/>
      <c r="D69" s="119"/>
      <c r="E69" s="119">
        <v>189</v>
      </c>
      <c r="G69" s="119" t="s">
        <v>54</v>
      </c>
      <c r="H69" s="119">
        <v>153</v>
      </c>
      <c r="J69" s="119"/>
      <c r="K69" s="119">
        <v>202</v>
      </c>
      <c r="M69" s="119"/>
      <c r="N69" s="119">
        <v>170</v>
      </c>
      <c r="P69" s="119"/>
      <c r="Q69" s="119"/>
    </row>
    <row r="70" spans="1:17" x14ac:dyDescent="0.25">
      <c r="A70" s="122"/>
      <c r="B70" s="123" t="s">
        <v>101</v>
      </c>
      <c r="D70" s="119"/>
      <c r="E70" s="119">
        <v>189</v>
      </c>
      <c r="G70" s="119"/>
      <c r="H70" s="119">
        <v>153</v>
      </c>
      <c r="J70" s="119"/>
      <c r="K70" s="119">
        <v>202</v>
      </c>
      <c r="M70" s="119"/>
      <c r="N70" s="119">
        <v>170</v>
      </c>
      <c r="P70" s="119"/>
      <c r="Q70" s="119"/>
    </row>
    <row r="71" spans="1:17" x14ac:dyDescent="0.25">
      <c r="A71" s="122"/>
      <c r="B71" s="124">
        <f>SUM(E72:Q72)</f>
        <v>2836</v>
      </c>
      <c r="D71" s="119"/>
      <c r="E71" s="133">
        <v>189</v>
      </c>
      <c r="G71" s="119"/>
      <c r="H71" s="119">
        <v>153</v>
      </c>
      <c r="J71" s="119"/>
      <c r="K71" s="119">
        <v>202</v>
      </c>
      <c r="M71" s="119"/>
      <c r="N71" s="119">
        <v>170</v>
      </c>
      <c r="P71" s="119"/>
      <c r="Q71" s="119"/>
    </row>
    <row r="72" spans="1:17" x14ac:dyDescent="0.25">
      <c r="A72" s="125"/>
      <c r="B72" s="126"/>
      <c r="D72" s="119" t="s">
        <v>102</v>
      </c>
      <c r="E72" s="127">
        <f>SUM(E68:E71)</f>
        <v>756</v>
      </c>
      <c r="G72" s="119" t="s">
        <v>102</v>
      </c>
      <c r="H72" s="127">
        <f>SUM(H68:H71)</f>
        <v>592</v>
      </c>
      <c r="J72" s="119" t="s">
        <v>102</v>
      </c>
      <c r="K72" s="127">
        <f>SUM(K68:K71)</f>
        <v>808</v>
      </c>
      <c r="M72" s="119" t="s">
        <v>102</v>
      </c>
      <c r="N72" s="127">
        <f>SUM(N68:N71)</f>
        <v>680</v>
      </c>
      <c r="P72" s="119" t="s">
        <v>102</v>
      </c>
      <c r="Q72" s="127">
        <f>SUM(Q68:Q71)</f>
        <v>0</v>
      </c>
    </row>
    <row r="73" spans="1:17" x14ac:dyDescent="0.25">
      <c r="A73" s="141"/>
    </row>
  </sheetData>
  <mergeCells count="46">
    <mergeCell ref="A1:Q1"/>
    <mergeCell ref="D2:E2"/>
    <mergeCell ref="G2:H2"/>
    <mergeCell ref="J2:K2"/>
    <mergeCell ref="M2:N2"/>
    <mergeCell ref="P2:Q2"/>
    <mergeCell ref="D18:E18"/>
    <mergeCell ref="G18:H18"/>
    <mergeCell ref="J18:K18"/>
    <mergeCell ref="M18:N18"/>
    <mergeCell ref="P18:Q18"/>
    <mergeCell ref="D10:E10"/>
    <mergeCell ref="G10:H10"/>
    <mergeCell ref="J10:K10"/>
    <mergeCell ref="M10:N10"/>
    <mergeCell ref="P10:Q10"/>
    <mergeCell ref="D34:E34"/>
    <mergeCell ref="G34:H34"/>
    <mergeCell ref="J34:K34"/>
    <mergeCell ref="M34:N34"/>
    <mergeCell ref="P34:Q34"/>
    <mergeCell ref="D26:E26"/>
    <mergeCell ref="G26:H26"/>
    <mergeCell ref="J26:K26"/>
    <mergeCell ref="M26:N26"/>
    <mergeCell ref="P26:Q26"/>
    <mergeCell ref="D42:E42"/>
    <mergeCell ref="G42:H42"/>
    <mergeCell ref="J42:K42"/>
    <mergeCell ref="M42:N42"/>
    <mergeCell ref="P42:Q42"/>
    <mergeCell ref="D50:E50"/>
    <mergeCell ref="G50:H50"/>
    <mergeCell ref="J50:K50"/>
    <mergeCell ref="M50:N50"/>
    <mergeCell ref="P50:Q50"/>
    <mergeCell ref="D58:E58"/>
    <mergeCell ref="G58:H58"/>
    <mergeCell ref="J58:K58"/>
    <mergeCell ref="M58:N58"/>
    <mergeCell ref="P58:Q58"/>
    <mergeCell ref="D66:E66"/>
    <mergeCell ref="G66:H66"/>
    <mergeCell ref="J66:K66"/>
    <mergeCell ref="M66:N66"/>
    <mergeCell ref="P66:Q66"/>
  </mergeCells>
  <conditionalFormatting sqref="B60">
    <cfRule type="cellIs" dxfId="40" priority="1" operator="equal">
      <formula>"Birmingham MBC"</formula>
    </cfRule>
  </conditionalFormatting>
  <conditionalFormatting sqref="B12">
    <cfRule type="cellIs" dxfId="39" priority="41" operator="equal">
      <formula>"Birmingham MBC"</formula>
    </cfRule>
  </conditionalFormatting>
  <conditionalFormatting sqref="B4">
    <cfRule type="cellIs" dxfId="38" priority="40" operator="equal">
      <formula>"Birmingham MBC"</formula>
    </cfRule>
  </conditionalFormatting>
  <conditionalFormatting sqref="B20">
    <cfRule type="cellIs" dxfId="37" priority="39" operator="equal">
      <formula>"Birmingham MBC"</formula>
    </cfRule>
  </conditionalFormatting>
  <conditionalFormatting sqref="B28">
    <cfRule type="cellIs" dxfId="36" priority="38" operator="equal">
      <formula>"Birmingham MBC"</formula>
    </cfRule>
  </conditionalFormatting>
  <conditionalFormatting sqref="B36">
    <cfRule type="cellIs" dxfId="35" priority="37" operator="equal">
      <formula>"Birmingham MBC"</formula>
    </cfRule>
  </conditionalFormatting>
  <conditionalFormatting sqref="B52">
    <cfRule type="cellIs" dxfId="34" priority="29" operator="equal">
      <formula>"Windrush RYC"</formula>
    </cfRule>
    <cfRule type="cellIs" dxfId="33" priority="30" operator="equal">
      <formula>"Lincoln RSC"</formula>
    </cfRule>
    <cfRule type="cellIs" dxfId="32" priority="31" operator="equal">
      <formula>"Watermead MBC"</formula>
    </cfRule>
    <cfRule type="cellIs" dxfId="31" priority="32" operator="equal">
      <formula>"Bournville RS&amp;MBC"</formula>
    </cfRule>
    <cfRule type="cellIs" dxfId="30" priority="33" operator="equal">
      <formula>"Leicestershire RYC"</formula>
    </cfRule>
    <cfRule type="cellIs" dxfId="29" priority="34" operator="equal">
      <formula>"Manor Park RSC"</formula>
    </cfRule>
    <cfRule type="cellIs" dxfId="28" priority="35" operator="equal">
      <formula>"M. Bosworth RYC"</formula>
    </cfRule>
    <cfRule type="cellIs" dxfId="27" priority="36" operator="equal">
      <formula>"Two Islands RYC"</formula>
    </cfRule>
  </conditionalFormatting>
  <conditionalFormatting sqref="B52">
    <cfRule type="cellIs" dxfId="26" priority="28" operator="equal">
      <formula>"Birmingham MBC"</formula>
    </cfRule>
  </conditionalFormatting>
  <conditionalFormatting sqref="B44">
    <cfRule type="cellIs" dxfId="25" priority="20" operator="equal">
      <formula>"Windrush RYC"</formula>
    </cfRule>
    <cfRule type="cellIs" dxfId="24" priority="21" operator="equal">
      <formula>"Lincoln RSC"</formula>
    </cfRule>
    <cfRule type="cellIs" dxfId="23" priority="22" operator="equal">
      <formula>"Watermead MBC"</formula>
    </cfRule>
    <cfRule type="cellIs" dxfId="22" priority="23" operator="equal">
      <formula>"Bournville RS&amp;MBC"</formula>
    </cfRule>
    <cfRule type="cellIs" dxfId="21" priority="24" operator="equal">
      <formula>"Leicestershire RYC"</formula>
    </cfRule>
    <cfRule type="cellIs" dxfId="20" priority="25" operator="equal">
      <formula>"Manor Park RSC"</formula>
    </cfRule>
    <cfRule type="cellIs" dxfId="19" priority="26" operator="equal">
      <formula>"M. Bosworth RYC"</formula>
    </cfRule>
    <cfRule type="cellIs" dxfId="18" priority="27" operator="equal">
      <formula>"Two Islands RYC"</formula>
    </cfRule>
  </conditionalFormatting>
  <conditionalFormatting sqref="B44">
    <cfRule type="cellIs" dxfId="17" priority="19" operator="equal">
      <formula>"Birmingham MBC"</formula>
    </cfRule>
  </conditionalFormatting>
  <conditionalFormatting sqref="B68">
    <cfRule type="cellIs" dxfId="16" priority="11" operator="equal">
      <formula>"Windrush RYC"</formula>
    </cfRule>
    <cfRule type="cellIs" dxfId="15" priority="12" operator="equal">
      <formula>"Lincoln RSC"</formula>
    </cfRule>
    <cfRule type="cellIs" dxfId="14" priority="13" operator="equal">
      <formula>"Watermead MBC"</formula>
    </cfRule>
    <cfRule type="cellIs" dxfId="13" priority="14" operator="equal">
      <formula>"Bournville RS&amp;MBC"</formula>
    </cfRule>
    <cfRule type="cellIs" dxfId="12" priority="15" operator="equal">
      <formula>"Leicestershire RYC"</formula>
    </cfRule>
    <cfRule type="cellIs" dxfId="11" priority="16" operator="equal">
      <formula>"Manor Park RSC"</formula>
    </cfRule>
    <cfRule type="cellIs" dxfId="10" priority="17" operator="equal">
      <formula>"M. Bosworth RYC"</formula>
    </cfRule>
    <cfRule type="cellIs" dxfId="9" priority="18" operator="equal">
      <formula>"Two Islands RYC"</formula>
    </cfRule>
  </conditionalFormatting>
  <conditionalFormatting sqref="B68">
    <cfRule type="cellIs" dxfId="8" priority="10" operator="equal">
      <formula>"Birmingham MBC"</formula>
    </cfRule>
  </conditionalFormatting>
  <conditionalFormatting sqref="B60">
    <cfRule type="cellIs" dxfId="7" priority="2" operator="equal">
      <formula>"Windrush RYC"</formula>
    </cfRule>
    <cfRule type="cellIs" dxfId="6" priority="3" operator="equal">
      <formula>"Lincoln RSC"</formula>
    </cfRule>
    <cfRule type="cellIs" dxfId="5" priority="4" operator="equal">
      <formula>"Watermead MBC"</formula>
    </cfRule>
    <cfRule type="cellIs" dxfId="4" priority="5" operator="equal">
      <formula>"Bournville RS&amp;MBC"</formula>
    </cfRule>
    <cfRule type="cellIs" dxfId="3" priority="6" operator="equal">
      <formula>"Leicestershire RYC"</formula>
    </cfRule>
    <cfRule type="cellIs" dxfId="2" priority="7" operator="equal">
      <formula>"Manor Park RSC"</formula>
    </cfRule>
    <cfRule type="cellIs" dxfId="1" priority="8" operator="equal">
      <formula>"M. Bosworth RYC"</formula>
    </cfRule>
    <cfRule type="cellIs" dxfId="0" priority="9" operator="equal">
      <formula>"Two Islands RYC"</formula>
    </cfRule>
  </conditionalFormatting>
  <pageMargins left="0.70866141732283472" right="0.70866141732283472" top="0.74803149606299213" bottom="1.1417322834645669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IOMMDCS&amp;C 2018 MVSRS</vt:lpstr>
      <vt:lpstr>IOMMDCS 2018 Club Scores</vt:lpstr>
      <vt:lpstr>CRaces</vt:lpstr>
      <vt:lpstr>DNS</vt:lpstr>
      <vt:lpstr>Races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Sears</dc:creator>
  <cp:lastModifiedBy>Gordon Sears</cp:lastModifiedBy>
  <cp:lastPrinted>2018-11-18T16:16:59Z</cp:lastPrinted>
  <dcterms:created xsi:type="dcterms:W3CDTF">2018-04-24T10:03:36Z</dcterms:created>
  <dcterms:modified xsi:type="dcterms:W3CDTF">2018-11-18T16:21:00Z</dcterms:modified>
</cp:coreProperties>
</file>